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OSP Web Content\"/>
    </mc:Choice>
  </mc:AlternateContent>
  <bookViews>
    <workbookView xWindow="480" yWindow="135" windowWidth="21720" windowHeight="9480"/>
  </bookViews>
  <sheets>
    <sheet name="Multi Dept" sheetId="20" r:id="rId1"/>
    <sheet name="ORG 1" sheetId="22" r:id="rId2"/>
    <sheet name="ORG 2" sheetId="23" r:id="rId3"/>
    <sheet name="ORG 3" sheetId="24" r:id="rId4"/>
    <sheet name="ORG 4" sheetId="25" r:id="rId5"/>
  </sheets>
  <definedNames>
    <definedName name="_xlnm.Print_Area" localSheetId="1">'ORG 1'!$A$1:$N$76</definedName>
    <definedName name="_xlnm.Print_Area" localSheetId="2">'ORG 2'!$A$1:$N$76</definedName>
    <definedName name="_xlnm.Print_Area" localSheetId="3">'ORG 3'!$A$1:$N$76</definedName>
    <definedName name="_xlnm.Print_Area" localSheetId="4">'ORG 4'!$A$1:$N$76</definedName>
    <definedName name="_xlnm.Print_Titles" localSheetId="0">'Multi Dept'!$1:$1</definedName>
  </definedNames>
  <calcPr calcId="171027"/>
</workbook>
</file>

<file path=xl/calcChain.xml><?xml version="1.0" encoding="utf-8"?>
<calcChain xmlns="http://schemas.openxmlformats.org/spreadsheetml/2006/main">
  <c r="L58" i="25" l="1"/>
  <c r="K58" i="25"/>
  <c r="I58" i="25"/>
  <c r="H58" i="25"/>
  <c r="F58" i="25"/>
  <c r="E58" i="25"/>
  <c r="M57" i="25"/>
  <c r="G57" i="25"/>
  <c r="J57" i="25" s="1"/>
  <c r="M56" i="25"/>
  <c r="G56" i="25"/>
  <c r="J56" i="25" s="1"/>
  <c r="M55" i="25"/>
  <c r="G55" i="25"/>
  <c r="J55" i="25" s="1"/>
  <c r="M54" i="25"/>
  <c r="G54" i="25"/>
  <c r="J54" i="25" s="1"/>
  <c r="M53" i="25"/>
  <c r="G53" i="25"/>
  <c r="J53" i="25" s="1"/>
  <c r="M52" i="25"/>
  <c r="G52" i="25"/>
  <c r="J52" i="25" s="1"/>
  <c r="M51" i="25"/>
  <c r="G51" i="25"/>
  <c r="J51" i="25" s="1"/>
  <c r="M50" i="25"/>
  <c r="G50" i="25"/>
  <c r="J50" i="25" s="1"/>
  <c r="N49" i="25"/>
  <c r="N58" i="25" s="1"/>
  <c r="M49" i="25"/>
  <c r="G49" i="25"/>
  <c r="L37" i="25"/>
  <c r="L39" i="25" s="1"/>
  <c r="J37" i="25"/>
  <c r="I37" i="25"/>
  <c r="K37" i="25" s="1"/>
  <c r="G37" i="25"/>
  <c r="F37" i="25"/>
  <c r="E37" i="25"/>
  <c r="K36" i="25"/>
  <c r="H36" i="25"/>
  <c r="K35" i="25"/>
  <c r="H35" i="25"/>
  <c r="K34" i="25"/>
  <c r="H34" i="25"/>
  <c r="K33" i="25"/>
  <c r="H33" i="25"/>
  <c r="K32" i="25"/>
  <c r="H32" i="25"/>
  <c r="K31" i="25"/>
  <c r="H31" i="25"/>
  <c r="K30" i="25"/>
  <c r="H30" i="25"/>
  <c r="H37" i="25" s="1"/>
  <c r="K29" i="25"/>
  <c r="H29" i="25"/>
  <c r="K28" i="25"/>
  <c r="H28" i="25"/>
  <c r="L24" i="25"/>
  <c r="J24" i="25"/>
  <c r="J39" i="25" s="1"/>
  <c r="I24" i="25"/>
  <c r="G24" i="25"/>
  <c r="G39" i="25" s="1"/>
  <c r="F24" i="25"/>
  <c r="F39" i="25" s="1"/>
  <c r="E24" i="25"/>
  <c r="K23" i="25"/>
  <c r="H23" i="25"/>
  <c r="K22" i="25"/>
  <c r="H22" i="25"/>
  <c r="K21" i="25"/>
  <c r="H21" i="25"/>
  <c r="K20" i="25"/>
  <c r="H20" i="25"/>
  <c r="K19" i="25"/>
  <c r="H19" i="25"/>
  <c r="K18" i="25"/>
  <c r="H18" i="25"/>
  <c r="K17" i="25"/>
  <c r="H17" i="25"/>
  <c r="K16" i="25"/>
  <c r="H16" i="25"/>
  <c r="K15" i="25"/>
  <c r="H15" i="25"/>
  <c r="L58" i="24"/>
  <c r="K58" i="24"/>
  <c r="M58" i="24" s="1"/>
  <c r="I58" i="24"/>
  <c r="H58" i="24"/>
  <c r="F58" i="24"/>
  <c r="E58" i="24"/>
  <c r="M57" i="24"/>
  <c r="G57" i="24"/>
  <c r="J57" i="24" s="1"/>
  <c r="M56" i="24"/>
  <c r="G56" i="24"/>
  <c r="J56" i="24" s="1"/>
  <c r="M55" i="24"/>
  <c r="G55" i="24"/>
  <c r="J55" i="24" s="1"/>
  <c r="M54" i="24"/>
  <c r="G54" i="24"/>
  <c r="J54" i="24" s="1"/>
  <c r="M53" i="24"/>
  <c r="G53" i="24"/>
  <c r="J53" i="24" s="1"/>
  <c r="M52" i="24"/>
  <c r="G52" i="24"/>
  <c r="J52" i="24" s="1"/>
  <c r="M51" i="24"/>
  <c r="J51" i="24"/>
  <c r="G51" i="24"/>
  <c r="M50" i="24"/>
  <c r="G50" i="24"/>
  <c r="J50" i="24" s="1"/>
  <c r="N49" i="24"/>
  <c r="N58" i="24" s="1"/>
  <c r="M49" i="24"/>
  <c r="G49" i="24"/>
  <c r="L37" i="24"/>
  <c r="J37" i="24"/>
  <c r="I37" i="24"/>
  <c r="G37" i="24"/>
  <c r="F37" i="24"/>
  <c r="E37" i="24"/>
  <c r="E39" i="24" s="1"/>
  <c r="K36" i="24"/>
  <c r="H36" i="24"/>
  <c r="K35" i="24"/>
  <c r="H35" i="24"/>
  <c r="K34" i="24"/>
  <c r="H34" i="24"/>
  <c r="K33" i="24"/>
  <c r="H33" i="24"/>
  <c r="K32" i="24"/>
  <c r="H32" i="24"/>
  <c r="K31" i="24"/>
  <c r="H31" i="24"/>
  <c r="K30" i="24"/>
  <c r="H30" i="24"/>
  <c r="K29" i="24"/>
  <c r="H29" i="24"/>
  <c r="H37" i="24" s="1"/>
  <c r="K28" i="24"/>
  <c r="H28" i="24"/>
  <c r="L24" i="24"/>
  <c r="J24" i="24"/>
  <c r="J39" i="24" s="1"/>
  <c r="I24" i="24"/>
  <c r="G24" i="24"/>
  <c r="G39" i="24" s="1"/>
  <c r="F24" i="24"/>
  <c r="F39" i="24" s="1"/>
  <c r="E24" i="24"/>
  <c r="K23" i="24"/>
  <c r="H23" i="24"/>
  <c r="K22" i="24"/>
  <c r="H22" i="24"/>
  <c r="K21" i="24"/>
  <c r="H21" i="24"/>
  <c r="K20" i="24"/>
  <c r="H20" i="24"/>
  <c r="K19" i="24"/>
  <c r="H19" i="24"/>
  <c r="K18" i="24"/>
  <c r="H18" i="24"/>
  <c r="K17" i="24"/>
  <c r="H17" i="24"/>
  <c r="K16" i="24"/>
  <c r="H16" i="24"/>
  <c r="K15" i="24"/>
  <c r="H15" i="24"/>
  <c r="L58" i="23"/>
  <c r="K58" i="23"/>
  <c r="I58" i="23"/>
  <c r="H58" i="23"/>
  <c r="F58" i="23"/>
  <c r="E58" i="23"/>
  <c r="M57" i="23"/>
  <c r="G57" i="23"/>
  <c r="J57" i="23" s="1"/>
  <c r="M56" i="23"/>
  <c r="J56" i="23"/>
  <c r="G56" i="23"/>
  <c r="M55" i="23"/>
  <c r="G55" i="23"/>
  <c r="J55" i="23" s="1"/>
  <c r="M54" i="23"/>
  <c r="G54" i="23"/>
  <c r="J54" i="23" s="1"/>
  <c r="M53" i="23"/>
  <c r="G53" i="23"/>
  <c r="J53" i="23" s="1"/>
  <c r="M52" i="23"/>
  <c r="G52" i="23"/>
  <c r="J52" i="23" s="1"/>
  <c r="M51" i="23"/>
  <c r="G51" i="23"/>
  <c r="J51" i="23" s="1"/>
  <c r="M50" i="23"/>
  <c r="G50" i="23"/>
  <c r="J50" i="23" s="1"/>
  <c r="N49" i="23"/>
  <c r="N58" i="23" s="1"/>
  <c r="M49" i="23"/>
  <c r="G49" i="23"/>
  <c r="L37" i="23"/>
  <c r="J37" i="23"/>
  <c r="I37" i="23"/>
  <c r="K37" i="23" s="1"/>
  <c r="G37" i="23"/>
  <c r="F37" i="23"/>
  <c r="E37" i="23"/>
  <c r="K36" i="23"/>
  <c r="H36" i="23"/>
  <c r="K35" i="23"/>
  <c r="H35" i="23"/>
  <c r="K34" i="23"/>
  <c r="H34" i="23"/>
  <c r="K33" i="23"/>
  <c r="H33" i="23"/>
  <c r="K32" i="23"/>
  <c r="H32" i="23"/>
  <c r="K31" i="23"/>
  <c r="H31" i="23"/>
  <c r="K30" i="23"/>
  <c r="H30" i="23"/>
  <c r="K29" i="23"/>
  <c r="H29" i="23"/>
  <c r="K28" i="23"/>
  <c r="H28" i="23"/>
  <c r="H37" i="23" s="1"/>
  <c r="L24" i="23"/>
  <c r="J24" i="23"/>
  <c r="J39" i="23" s="1"/>
  <c r="I24" i="23"/>
  <c r="G24" i="23"/>
  <c r="G39" i="23" s="1"/>
  <c r="F24" i="23"/>
  <c r="F39" i="23" s="1"/>
  <c r="E24" i="23"/>
  <c r="K23" i="23"/>
  <c r="H23" i="23"/>
  <c r="K22" i="23"/>
  <c r="H22" i="23"/>
  <c r="K21" i="23"/>
  <c r="H21" i="23"/>
  <c r="K20" i="23"/>
  <c r="H20" i="23"/>
  <c r="K19" i="23"/>
  <c r="H19" i="23"/>
  <c r="K18" i="23"/>
  <c r="H18" i="23"/>
  <c r="K17" i="23"/>
  <c r="H17" i="23"/>
  <c r="K16" i="23"/>
  <c r="H16" i="23"/>
  <c r="K15" i="23"/>
  <c r="H15" i="23"/>
  <c r="N58" i="22"/>
  <c r="M58" i="22"/>
  <c r="L58" i="22"/>
  <c r="K58" i="22"/>
  <c r="I58" i="22"/>
  <c r="H58" i="22"/>
  <c r="F58" i="22"/>
  <c r="E58" i="22"/>
  <c r="M57" i="22"/>
  <c r="G57" i="22"/>
  <c r="J57" i="22" s="1"/>
  <c r="M56" i="22"/>
  <c r="G56" i="22"/>
  <c r="J56" i="22" s="1"/>
  <c r="M55" i="22"/>
  <c r="J55" i="22"/>
  <c r="G55" i="22"/>
  <c r="M54" i="22"/>
  <c r="G54" i="22"/>
  <c r="J54" i="22" s="1"/>
  <c r="M53" i="22"/>
  <c r="G53" i="22"/>
  <c r="J53" i="22" s="1"/>
  <c r="M52" i="22"/>
  <c r="G52" i="22"/>
  <c r="J52" i="22" s="1"/>
  <c r="M51" i="22"/>
  <c r="G51" i="22"/>
  <c r="J51" i="22" s="1"/>
  <c r="M50" i="22"/>
  <c r="G50" i="22"/>
  <c r="J50" i="22" s="1"/>
  <c r="N49" i="22"/>
  <c r="M49" i="22"/>
  <c r="G49" i="22"/>
  <c r="J49" i="22" s="1"/>
  <c r="L37" i="22"/>
  <c r="J37" i="22"/>
  <c r="I37" i="22"/>
  <c r="G37" i="22"/>
  <c r="F37" i="22"/>
  <c r="F39" i="22" s="1"/>
  <c r="E37" i="22"/>
  <c r="K36" i="22"/>
  <c r="H36" i="22"/>
  <c r="K35" i="22"/>
  <c r="H35" i="22"/>
  <c r="K34" i="22"/>
  <c r="H34" i="22"/>
  <c r="K33" i="22"/>
  <c r="H33" i="22"/>
  <c r="K32" i="22"/>
  <c r="H32" i="22"/>
  <c r="K31" i="22"/>
  <c r="H31" i="22"/>
  <c r="K30" i="22"/>
  <c r="H30" i="22"/>
  <c r="K29" i="22"/>
  <c r="H29" i="22"/>
  <c r="K28" i="22"/>
  <c r="H28" i="22"/>
  <c r="L24" i="22"/>
  <c r="L39" i="22" s="1"/>
  <c r="J24" i="22"/>
  <c r="I24" i="22"/>
  <c r="K24" i="22" s="1"/>
  <c r="G24" i="22"/>
  <c r="G39" i="22" s="1"/>
  <c r="F24" i="22"/>
  <c r="E24" i="22"/>
  <c r="K23" i="22"/>
  <c r="H23" i="22"/>
  <c r="K22" i="22"/>
  <c r="H22" i="22"/>
  <c r="K21" i="22"/>
  <c r="H21" i="22"/>
  <c r="K20" i="22"/>
  <c r="H20" i="22"/>
  <c r="K19" i="22"/>
  <c r="H19" i="22"/>
  <c r="K18" i="22"/>
  <c r="H18" i="22"/>
  <c r="K17" i="22"/>
  <c r="H17" i="22"/>
  <c r="K16" i="22"/>
  <c r="H16" i="22"/>
  <c r="K15" i="22"/>
  <c r="H15" i="22"/>
  <c r="I39" i="22" l="1"/>
  <c r="J39" i="22"/>
  <c r="G58" i="23"/>
  <c r="I39" i="24"/>
  <c r="H24" i="23"/>
  <c r="H39" i="23" s="1"/>
  <c r="L10" i="23" s="1"/>
  <c r="L39" i="23"/>
  <c r="H24" i="25"/>
  <c r="H39" i="25" s="1"/>
  <c r="L10" i="25" s="1"/>
  <c r="M58" i="23"/>
  <c r="L39" i="24"/>
  <c r="G58" i="25"/>
  <c r="E39" i="23"/>
  <c r="H37" i="22"/>
  <c r="H24" i="24"/>
  <c r="H39" i="24" s="1"/>
  <c r="L10" i="24" s="1"/>
  <c r="G58" i="24"/>
  <c r="E39" i="25"/>
  <c r="H24" i="22"/>
  <c r="H39" i="22" s="1"/>
  <c r="L10" i="22" s="1"/>
  <c r="E39" i="22"/>
  <c r="M58" i="25"/>
  <c r="K24" i="25"/>
  <c r="K39" i="25" s="1"/>
  <c r="I39" i="25"/>
  <c r="J49" i="25"/>
  <c r="J58" i="25" s="1"/>
  <c r="K24" i="24"/>
  <c r="J49" i="24"/>
  <c r="J58" i="24" s="1"/>
  <c r="K37" i="24"/>
  <c r="K24" i="23"/>
  <c r="K39" i="23" s="1"/>
  <c r="I39" i="23"/>
  <c r="J49" i="23"/>
  <c r="J58" i="23" s="1"/>
  <c r="J58" i="22"/>
  <c r="K37" i="22"/>
  <c r="K39" i="22" s="1"/>
  <c r="G58" i="22"/>
  <c r="K39" i="24" l="1"/>
  <c r="X45" i="20" l="1"/>
  <c r="X44" i="20"/>
  <c r="X43" i="20"/>
  <c r="X42" i="20"/>
  <c r="X41" i="20"/>
  <c r="X40" i="20"/>
  <c r="X39" i="20"/>
  <c r="X38" i="20"/>
  <c r="X37" i="20"/>
  <c r="X36" i="20"/>
  <c r="X35" i="20"/>
  <c r="X34" i="20"/>
  <c r="X33" i="20"/>
  <c r="X32" i="20"/>
  <c r="X31" i="20"/>
  <c r="U27" i="20"/>
  <c r="V46" i="20"/>
  <c r="T46" i="20"/>
  <c r="R46" i="20"/>
  <c r="P46" i="20"/>
  <c r="M46" i="20"/>
  <c r="J46" i="20"/>
  <c r="H46" i="20"/>
  <c r="F46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F22" i="20"/>
  <c r="F27" i="20" s="1"/>
  <c r="F48" i="20" s="1"/>
  <c r="X21" i="20"/>
  <c r="X30" i="20" l="1"/>
  <c r="X46" i="20" s="1"/>
  <c r="O25" i="20"/>
  <c r="V22" i="20"/>
  <c r="V25" i="20" s="1"/>
  <c r="T22" i="20"/>
  <c r="R22" i="20"/>
  <c r="P22" i="20"/>
  <c r="M22" i="20"/>
  <c r="M27" i="20" s="1"/>
  <c r="M48" i="20" s="1"/>
  <c r="M52" i="20" s="1"/>
  <c r="J22" i="20"/>
  <c r="H22" i="20"/>
  <c r="X8" i="20"/>
  <c r="X22" i="20" s="1"/>
  <c r="R25" i="20" l="1"/>
  <c r="R27" i="20"/>
  <c r="R48" i="20" s="1"/>
  <c r="J25" i="20"/>
  <c r="J27" i="20"/>
  <c r="J48" i="20" s="1"/>
  <c r="J52" i="20" s="1"/>
  <c r="P27" i="20"/>
  <c r="P48" i="20" s="1"/>
  <c r="H25" i="20"/>
  <c r="H27" i="20"/>
  <c r="H48" i="20" s="1"/>
  <c r="H50" i="20" s="1"/>
  <c r="H52" i="20" s="1"/>
  <c r="P25" i="20"/>
  <c r="T25" i="20"/>
  <c r="V27" i="20"/>
  <c r="V48" i="20" l="1"/>
  <c r="V50" i="20" s="1"/>
  <c r="V52" i="20" s="1"/>
  <c r="P50" i="20"/>
  <c r="P52" i="20" s="1"/>
  <c r="T27" i="20"/>
  <c r="T48" i="20" s="1"/>
  <c r="T50" i="20" s="1"/>
  <c r="T52" i="20" s="1"/>
  <c r="F50" i="20"/>
  <c r="F52" i="20" s="1"/>
  <c r="X25" i="20"/>
  <c r="X27" i="20" s="1"/>
  <c r="X48" i="20" s="1"/>
  <c r="R50" i="20"/>
  <c r="R52" i="20" s="1"/>
  <c r="X50" i="20" l="1"/>
  <c r="X52" i="20" s="1"/>
</calcChain>
</file>

<file path=xl/sharedStrings.xml><?xml version="1.0" encoding="utf-8"?>
<sst xmlns="http://schemas.openxmlformats.org/spreadsheetml/2006/main" count="479" uniqueCount="107">
  <si>
    <t>Budget</t>
  </si>
  <si>
    <t>Faculty</t>
  </si>
  <si>
    <t xml:space="preserve"> </t>
  </si>
  <si>
    <t>Total Personnel</t>
  </si>
  <si>
    <t>Account Title:</t>
  </si>
  <si>
    <t>Funding Agency:</t>
  </si>
  <si>
    <t>Home Department:</t>
  </si>
  <si>
    <t>Total Agency</t>
  </si>
  <si>
    <t>Principal Investigator:</t>
  </si>
  <si>
    <t>Current Budget Period:</t>
  </si>
  <si>
    <t>Approved</t>
  </si>
  <si>
    <t>Depart. #</t>
  </si>
  <si>
    <t>Professionals</t>
  </si>
  <si>
    <t>Admin-Support Workers</t>
  </si>
  <si>
    <t>Technical &amp; Paraprof.</t>
  </si>
  <si>
    <t>Fringe Benefits</t>
  </si>
  <si>
    <t>Benefits Group Ins.</t>
  </si>
  <si>
    <t>Non-personnel</t>
  </si>
  <si>
    <t>Travel-Domestic</t>
  </si>
  <si>
    <t>Maint &amp; Repairs</t>
  </si>
  <si>
    <t>Total Non-personnel</t>
  </si>
  <si>
    <t>TOTAL DIRECT COSTS</t>
  </si>
  <si>
    <t>TOTAL COST</t>
  </si>
  <si>
    <t>Agency Approved Indirect Cost Rate:</t>
  </si>
  <si>
    <t>Indirect Cost Equation (Base):</t>
  </si>
  <si>
    <t>Attach agency approved budget and detailed personnel sheet</t>
  </si>
  <si>
    <t>Multiple Organization Award and Account Setup Form</t>
  </si>
  <si>
    <t>TOTAL F&amp;A COSTS</t>
  </si>
  <si>
    <t>NOTE:  Please refer to the Chart of Accounts located on MSM Connect for account codes not listed above.  You may add codes needed or delete codes that are not needed.</t>
  </si>
  <si>
    <t>Total Salaries</t>
  </si>
  <si>
    <t>.</t>
  </si>
  <si>
    <t xml:space="preserve">Account Number:  </t>
  </si>
  <si>
    <t xml:space="preserve">Agency Number: </t>
  </si>
  <si>
    <t>Total Award Period:</t>
  </si>
  <si>
    <t>Supplies</t>
  </si>
  <si>
    <t>Communications</t>
  </si>
  <si>
    <t>Other Expenses</t>
  </si>
  <si>
    <t>Executive</t>
  </si>
  <si>
    <t>Taxable Stipends</t>
  </si>
  <si>
    <t>Service</t>
  </si>
  <si>
    <t>Overtime</t>
  </si>
  <si>
    <t>Resident</t>
  </si>
  <si>
    <t>Student Federal Work-Study</t>
  </si>
  <si>
    <t>Capital Purchases Non Construction</t>
  </si>
  <si>
    <t>Capital Purchases Construction</t>
  </si>
  <si>
    <t>Independent Contractors and Consultants</t>
  </si>
  <si>
    <t>Personnel</t>
  </si>
  <si>
    <t>8XXXX</t>
  </si>
  <si>
    <t>Sr. Level Official</t>
  </si>
  <si>
    <t>First Level Official</t>
  </si>
  <si>
    <t>Mid Level Officials</t>
  </si>
  <si>
    <t>Other Student Aid Scholarships/Fellowships</t>
  </si>
  <si>
    <t>Participants Costs</t>
  </si>
  <si>
    <t>Sub-recipients</t>
  </si>
  <si>
    <t>__________________________________________________________</t>
  </si>
  <si>
    <t>Principal Investigator/Project Director</t>
  </si>
  <si>
    <t>Date</t>
  </si>
  <si>
    <t>Department Head/Chair</t>
  </si>
  <si>
    <t>___________________________________________________________________</t>
  </si>
  <si>
    <t>Vice President/Dean/President</t>
  </si>
  <si>
    <t>Office of Sponsored Research Administration</t>
  </si>
  <si>
    <t>Title III/Grants and Contracts</t>
  </si>
  <si>
    <t>Page 1</t>
  </si>
  <si>
    <t>RESTRICTED ACCOUNT AND AWARD SETUP FORM</t>
  </si>
  <si>
    <t>Agency/Grant Number:</t>
  </si>
  <si>
    <t>Agency Name:</t>
  </si>
  <si>
    <t>Project Period:</t>
  </si>
  <si>
    <t>MSM Organization:</t>
  </si>
  <si>
    <t>Project Amount:</t>
  </si>
  <si>
    <t>Project Title:</t>
  </si>
  <si>
    <t>Budget Period:</t>
  </si>
  <si>
    <t>FOAPAL:</t>
  </si>
  <si>
    <t>Grant Code:</t>
  </si>
  <si>
    <t>Budget Amount:</t>
  </si>
  <si>
    <t>Personnel Summary</t>
  </si>
  <si>
    <t>Account</t>
  </si>
  <si>
    <t>Account Code Description</t>
  </si>
  <si>
    <t>Requested</t>
  </si>
  <si>
    <t>Revision</t>
  </si>
  <si>
    <t>Revised</t>
  </si>
  <si>
    <t>Total of</t>
  </si>
  <si>
    <t>Code</t>
  </si>
  <si>
    <t>Budgeted</t>
  </si>
  <si>
    <t>Addition</t>
  </si>
  <si>
    <t>Reduction</t>
  </si>
  <si>
    <t>FY1</t>
  </si>
  <si>
    <t>FY2</t>
  </si>
  <si>
    <t>FY1 &amp; 2</t>
  </si>
  <si>
    <t>Cost Share</t>
  </si>
  <si>
    <t>Personnel Total</t>
  </si>
  <si>
    <t>Non-Personnel</t>
  </si>
  <si>
    <t>Pool</t>
  </si>
  <si>
    <t>Acct</t>
  </si>
  <si>
    <t>Non-Personnel Total</t>
  </si>
  <si>
    <t>Total Budget (Personnel &amp; Non-Personnel)</t>
  </si>
  <si>
    <t>Page 2</t>
  </si>
  <si>
    <t>Personnel Details</t>
  </si>
  <si>
    <t>Annual</t>
  </si>
  <si>
    <t>Name/Position Job Title</t>
  </si>
  <si>
    <t>Salary</t>
  </si>
  <si>
    <t>% Effort</t>
  </si>
  <si>
    <t>Total</t>
  </si>
  <si>
    <t>Approvals (Per Email)</t>
  </si>
  <si>
    <t>Access to this FOAPAL should be established for:</t>
  </si>
  <si>
    <t>_________________________________________________________________</t>
  </si>
  <si>
    <t>Special Instructions</t>
  </si>
  <si>
    <t>(TDC-Equip-Tuition-Subcon &gt; $25,000) x (enter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</si>
</sst>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%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0" fontId="2" fillId="0" borderId="0" xfId="2"/>
    <xf numFmtId="0" fontId="3" fillId="0" borderId="0" xfId="2" applyFont="1"/>
    <xf numFmtId="0" fontId="2" fillId="0" borderId="0" xfId="2" applyFont="1"/>
    <xf numFmtId="0" fontId="3" fillId="0" borderId="0" xfId="2" applyFont="1" applyAlignment="1"/>
    <xf numFmtId="0" fontId="4" fillId="0" borderId="0" xfId="2" applyFont="1"/>
    <xf numFmtId="0" fontId="1" fillId="0" borderId="0" xfId="2" applyFont="1"/>
    <xf numFmtId="0" fontId="1" fillId="0" borderId="1" xfId="2" applyFont="1" applyBorder="1"/>
    <xf numFmtId="0" fontId="1" fillId="0" borderId="0" xfId="2" applyFont="1" applyBorder="1"/>
    <xf numFmtId="0" fontId="1" fillId="0" borderId="0" xfId="2" applyFont="1" applyAlignment="1">
      <alignment horizontal="center"/>
    </xf>
    <xf numFmtId="0" fontId="1" fillId="0" borderId="5" xfId="2" applyFont="1" applyBorder="1"/>
    <xf numFmtId="0" fontId="1" fillId="0" borderId="3" xfId="2" applyFont="1" applyBorder="1"/>
    <xf numFmtId="0" fontId="1" fillId="0" borderId="3" xfId="2" applyFont="1" applyBorder="1" applyAlignment="1">
      <alignment horizontal="center"/>
    </xf>
    <xf numFmtId="4" fontId="1" fillId="0" borderId="0" xfId="2" applyNumberFormat="1" applyFont="1" applyBorder="1"/>
    <xf numFmtId="4" fontId="1" fillId="0" borderId="1" xfId="2" applyNumberFormat="1" applyFont="1" applyBorder="1"/>
    <xf numFmtId="4" fontId="1" fillId="0" borderId="0" xfId="2" applyNumberFormat="1" applyFont="1"/>
    <xf numFmtId="10" fontId="1" fillId="0" borderId="0" xfId="2" applyNumberFormat="1" applyFont="1" applyAlignment="1">
      <alignment horizontal="right"/>
    </xf>
    <xf numFmtId="9" fontId="1" fillId="0" borderId="0" xfId="2" applyNumberFormat="1" applyFont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0" fontId="1" fillId="0" borderId="1" xfId="2" applyFont="1" applyBorder="1" applyAlignment="1">
      <alignment horizontal="left"/>
    </xf>
    <xf numFmtId="0" fontId="5" fillId="0" borderId="0" xfId="2" applyFont="1"/>
    <xf numFmtId="6" fontId="1" fillId="0" borderId="0" xfId="2" applyNumberFormat="1" applyFont="1"/>
    <xf numFmtId="4" fontId="5" fillId="0" borderId="0" xfId="2" applyNumberFormat="1" applyFont="1"/>
    <xf numFmtId="4" fontId="3" fillId="0" borderId="0" xfId="2" applyNumberFormat="1" applyFont="1" applyBorder="1"/>
    <xf numFmtId="3" fontId="1" fillId="0" borderId="1" xfId="2" applyNumberFormat="1" applyFont="1" applyBorder="1"/>
    <xf numFmtId="3" fontId="1" fillId="0" borderId="3" xfId="2" applyNumberFormat="1" applyFont="1" applyBorder="1"/>
    <xf numFmtId="3" fontId="3" fillId="0" borderId="7" xfId="2" applyNumberFormat="1" applyFont="1" applyBorder="1"/>
    <xf numFmtId="3" fontId="1" fillId="0" borderId="2" xfId="2" applyNumberFormat="1" applyFont="1" applyBorder="1"/>
    <xf numFmtId="3" fontId="1" fillId="0" borderId="0" xfId="2" applyNumberFormat="1" applyFont="1"/>
    <xf numFmtId="3" fontId="1" fillId="0" borderId="0" xfId="2" applyNumberFormat="1" applyFont="1" applyBorder="1"/>
    <xf numFmtId="3" fontId="1" fillId="0" borderId="1" xfId="2" applyNumberFormat="1" applyFont="1" applyFill="1" applyBorder="1"/>
    <xf numFmtId="3" fontId="1" fillId="0" borderId="0" xfId="2" applyNumberFormat="1" applyFont="1" applyFill="1" applyBorder="1"/>
    <xf numFmtId="3" fontId="1" fillId="2" borderId="1" xfId="2" applyNumberFormat="1" applyFont="1" applyFill="1" applyBorder="1"/>
    <xf numFmtId="3" fontId="1" fillId="2" borderId="0" xfId="2" applyNumberFormat="1" applyFont="1" applyFill="1" applyBorder="1"/>
    <xf numFmtId="165" fontId="1" fillId="3" borderId="0" xfId="2" applyNumberFormat="1" applyFont="1" applyFill="1"/>
    <xf numFmtId="0" fontId="1" fillId="3" borderId="1" xfId="2" applyFont="1" applyFill="1" applyBorder="1" applyAlignment="1">
      <alignment horizontal="left"/>
    </xf>
    <xf numFmtId="0" fontId="1" fillId="3" borderId="0" xfId="2" applyFont="1" applyFill="1"/>
    <xf numFmtId="0" fontId="1" fillId="3" borderId="1" xfId="2" applyFont="1" applyFill="1" applyBorder="1"/>
    <xf numFmtId="3" fontId="1" fillId="0" borderId="0" xfId="2" applyNumberFormat="1" applyFont="1" applyFill="1"/>
    <xf numFmtId="3" fontId="3" fillId="0" borderId="3" xfId="2" applyNumberFormat="1" applyFont="1" applyBorder="1"/>
    <xf numFmtId="0" fontId="1" fillId="0" borderId="0" xfId="1" applyFont="1"/>
    <xf numFmtId="3" fontId="3" fillId="0" borderId="0" xfId="2" applyNumberFormat="1" applyFont="1" applyBorder="1"/>
    <xf numFmtId="0" fontId="1" fillId="0" borderId="0" xfId="1"/>
    <xf numFmtId="0" fontId="1" fillId="0" borderId="0" xfId="1" applyFont="1"/>
    <xf numFmtId="3" fontId="3" fillId="0" borderId="0" xfId="2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/>
    <xf numFmtId="3" fontId="3" fillId="0" borderId="1" xfId="2" applyNumberFormat="1" applyFont="1" applyBorder="1"/>
    <xf numFmtId="3" fontId="3" fillId="0" borderId="4" xfId="2" applyNumberFormat="1" applyFont="1" applyBorder="1"/>
    <xf numFmtId="0" fontId="9" fillId="0" borderId="0" xfId="0" applyFont="1"/>
    <xf numFmtId="4" fontId="0" fillId="0" borderId="0" xfId="0" applyNumberFormat="1"/>
    <xf numFmtId="0" fontId="10" fillId="0" borderId="0" xfId="0" applyFont="1"/>
    <xf numFmtId="0" fontId="1" fillId="0" borderId="0" xfId="1"/>
    <xf numFmtId="0" fontId="5" fillId="0" borderId="0" xfId="1" applyFont="1"/>
    <xf numFmtId="0" fontId="6" fillId="0" borderId="0" xfId="3"/>
    <xf numFmtId="0" fontId="8" fillId="0" borderId="0" xfId="3" applyFont="1"/>
    <xf numFmtId="4" fontId="8" fillId="0" borderId="0" xfId="3" applyNumberFormat="1" applyFont="1"/>
    <xf numFmtId="4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4" fontId="7" fillId="0" borderId="0" xfId="0" applyNumberFormat="1" applyFont="1" applyAlignment="1">
      <alignment horizontal="left"/>
    </xf>
    <xf numFmtId="0" fontId="0" fillId="0" borderId="3" xfId="0" applyBorder="1"/>
    <xf numFmtId="4" fontId="0" fillId="0" borderId="3" xfId="0" applyNumberFormat="1" applyBorder="1"/>
    <xf numFmtId="0" fontId="0" fillId="0" borderId="0" xfId="0" applyBorder="1"/>
    <xf numFmtId="0" fontId="7" fillId="0" borderId="0" xfId="0" applyFont="1" applyFill="1" applyBorder="1"/>
    <xf numFmtId="0" fontId="11" fillId="4" borderId="8" xfId="0" applyFont="1" applyFill="1" applyBorder="1" applyAlignment="1">
      <alignment horizontal="center"/>
    </xf>
    <xf numFmtId="4" fontId="11" fillId="4" borderId="9" xfId="0" applyNumberFormat="1" applyFont="1" applyFill="1" applyBorder="1" applyAlignment="1">
      <alignment horizontal="left"/>
    </xf>
    <xf numFmtId="4" fontId="11" fillId="4" borderId="9" xfId="0" applyNumberFormat="1" applyFont="1" applyFill="1" applyBorder="1" applyAlignment="1">
      <alignment horizontal="center"/>
    </xf>
    <xf numFmtId="4" fontId="11" fillId="4" borderId="11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11" fillId="4" borderId="1" xfId="0" applyFont="1" applyFill="1" applyBorder="1" applyAlignment="1">
      <alignment horizontal="center"/>
    </xf>
    <xf numFmtId="4" fontId="11" fillId="4" borderId="14" xfId="0" applyNumberFormat="1" applyFont="1" applyFill="1" applyBorder="1" applyAlignment="1">
      <alignment horizontal="center"/>
    </xf>
    <xf numFmtId="4" fontId="11" fillId="4" borderId="15" xfId="0" applyNumberFormat="1" applyFont="1" applyFill="1" applyBorder="1" applyAlignment="1">
      <alignment horizontal="center"/>
    </xf>
    <xf numFmtId="0" fontId="0" fillId="0" borderId="16" xfId="0" applyBorder="1"/>
    <xf numFmtId="4" fontId="0" fillId="0" borderId="16" xfId="0" applyNumberFormat="1" applyBorder="1"/>
    <xf numFmtId="4" fontId="7" fillId="0" borderId="14" xfId="0" applyNumberFormat="1" applyFont="1" applyBorder="1"/>
    <xf numFmtId="4" fontId="0" fillId="0" borderId="18" xfId="0" applyNumberFormat="1" applyBorder="1"/>
    <xf numFmtId="4" fontId="7" fillId="0" borderId="0" xfId="0" applyNumberFormat="1" applyFont="1" applyBorder="1"/>
    <xf numFmtId="0" fontId="0" fillId="0" borderId="1" xfId="0" applyBorder="1"/>
    <xf numFmtId="4" fontId="7" fillId="0" borderId="15" xfId="0" applyNumberFormat="1" applyFont="1" applyBorder="1"/>
    <xf numFmtId="0" fontId="7" fillId="0" borderId="0" xfId="0" applyFont="1"/>
    <xf numFmtId="0" fontId="11" fillId="4" borderId="9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0" fillId="0" borderId="2" xfId="0" applyBorder="1"/>
    <xf numFmtId="4" fontId="11" fillId="4" borderId="8" xfId="0" applyNumberFormat="1" applyFont="1" applyFill="1" applyBorder="1" applyAlignment="1">
      <alignment horizontal="center"/>
    </xf>
    <xf numFmtId="4" fontId="11" fillId="4" borderId="10" xfId="0" applyNumberFormat="1" applyFont="1" applyFill="1" applyBorder="1" applyAlignment="1">
      <alignment horizontal="center"/>
    </xf>
    <xf numFmtId="9" fontId="0" fillId="0" borderId="16" xfId="0" applyNumberFormat="1" applyBorder="1"/>
    <xf numFmtId="4" fontId="7" fillId="0" borderId="16" xfId="0" applyNumberFormat="1" applyFont="1" applyBorder="1"/>
    <xf numFmtId="0" fontId="0" fillId="0" borderId="16" xfId="0" applyBorder="1" applyAlignment="1">
      <alignment wrapText="1"/>
    </xf>
    <xf numFmtId="4" fontId="0" fillId="0" borderId="16" xfId="0" applyNumberFormat="1" applyBorder="1" applyAlignment="1">
      <alignment wrapText="1"/>
    </xf>
    <xf numFmtId="9" fontId="0" fillId="0" borderId="16" xfId="0" applyNumberFormat="1" applyBorder="1" applyAlignment="1">
      <alignment wrapText="1"/>
    </xf>
    <xf numFmtId="4" fontId="7" fillId="0" borderId="16" xfId="0" applyNumberFormat="1" applyFont="1" applyBorder="1" applyAlignment="1">
      <alignment wrapText="1"/>
    </xf>
    <xf numFmtId="4" fontId="0" fillId="0" borderId="18" xfId="0" applyNumberForma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/>
    <xf numFmtId="4" fontId="7" fillId="0" borderId="18" xfId="0" applyNumberFormat="1" applyFont="1" applyBorder="1"/>
    <xf numFmtId="4" fontId="12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1" fillId="0" borderId="0" xfId="1" applyFont="1" applyAlignment="1">
      <alignment horizontal="left"/>
    </xf>
    <xf numFmtId="0" fontId="1" fillId="1" borderId="0" xfId="2" applyFont="1" applyFill="1" applyAlignment="1">
      <alignment horizontal="center"/>
    </xf>
    <xf numFmtId="0" fontId="0" fillId="0" borderId="16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7" fillId="0" borderId="16" xfId="0" applyFont="1" applyBorder="1" applyAlignment="1"/>
    <xf numFmtId="0" fontId="7" fillId="0" borderId="2" xfId="0" applyFont="1" applyBorder="1"/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2" xfId="0" applyFont="1" applyBorder="1" applyAlignment="1"/>
    <xf numFmtId="0" fontId="11" fillId="4" borderId="14" xfId="0" applyFont="1" applyFill="1" applyBorder="1" applyAlignment="1">
      <alignment horizontal="center"/>
    </xf>
    <xf numFmtId="0" fontId="8" fillId="0" borderId="17" xfId="0" applyFont="1" applyBorder="1" applyAlignment="1"/>
    <xf numFmtId="0" fontId="11" fillId="4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 applyAlignment="1"/>
    <xf numFmtId="0" fontId="0" fillId="0" borderId="1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19" xfId="0" applyBorder="1" applyAlignment="1"/>
    <xf numFmtId="0" fontId="7" fillId="0" borderId="1" xfId="0" applyFont="1" applyBorder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4" fontId="7" fillId="0" borderId="0" xfId="0" applyNumberFormat="1" applyFont="1" applyAlignment="1">
      <alignment horizontal="left" wrapText="1"/>
    </xf>
  </cellXfs>
  <cellStyles count="6">
    <cellStyle name="Normal" xfId="0" builtinId="0"/>
    <cellStyle name="Normal 2" xfId="1"/>
    <cellStyle name="Normal 2 2" xfId="3"/>
    <cellStyle name="Normal 3" xfId="2"/>
    <cellStyle name="Normal 3 2" xf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1</xdr:row>
      <xdr:rowOff>133350</xdr:rowOff>
    </xdr:from>
    <xdr:to>
      <xdr:col>23</xdr:col>
      <xdr:colOff>38100</xdr:colOff>
      <xdr:row>1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24625" y="295275"/>
          <a:ext cx="3686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2</xdr:row>
      <xdr:rowOff>152400</xdr:rowOff>
    </xdr:from>
    <xdr:to>
      <xdr:col>21</xdr:col>
      <xdr:colOff>66675</xdr:colOff>
      <xdr:row>2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524625" y="47625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285750</xdr:colOff>
      <xdr:row>3</xdr:row>
      <xdr:rowOff>152400</xdr:rowOff>
    </xdr:from>
    <xdr:to>
      <xdr:col>21</xdr:col>
      <xdr:colOff>76200</xdr:colOff>
      <xdr:row>3</xdr:row>
      <xdr:rowOff>152400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524625" y="638175"/>
          <a:ext cx="2686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457200</xdr:colOff>
      <xdr:row>4</xdr:row>
      <xdr:rowOff>142875</xdr:rowOff>
    </xdr:from>
    <xdr:to>
      <xdr:col>21</xdr:col>
      <xdr:colOff>57150</xdr:colOff>
      <xdr:row>4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524625" y="7905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55</xdr:row>
      <xdr:rowOff>0</xdr:rowOff>
    </xdr:from>
    <xdr:to>
      <xdr:col>15</xdr:col>
      <xdr:colOff>9525</xdr:colOff>
      <xdr:row>55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524625" y="96393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962025</xdr:colOff>
      <xdr:row>2</xdr:row>
      <xdr:rowOff>38100</xdr:rowOff>
    </xdr:to>
    <xdr:pic>
      <xdr:nvPicPr>
        <xdr:cNvPr id="2" name="Picture 1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9525</xdr:rowOff>
    </xdr:from>
    <xdr:to>
      <xdr:col>2</xdr:col>
      <xdr:colOff>923925</xdr:colOff>
      <xdr:row>42</xdr:row>
      <xdr:rowOff>104775</xdr:rowOff>
    </xdr:to>
    <xdr:pic>
      <xdr:nvPicPr>
        <xdr:cNvPr id="3" name="Picture 2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7745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962025</xdr:colOff>
      <xdr:row>2</xdr:row>
      <xdr:rowOff>38100</xdr:rowOff>
    </xdr:to>
    <xdr:pic>
      <xdr:nvPicPr>
        <xdr:cNvPr id="2" name="Picture 1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9525</xdr:rowOff>
    </xdr:from>
    <xdr:to>
      <xdr:col>2</xdr:col>
      <xdr:colOff>923925</xdr:colOff>
      <xdr:row>42</xdr:row>
      <xdr:rowOff>104775</xdr:rowOff>
    </xdr:to>
    <xdr:pic>
      <xdr:nvPicPr>
        <xdr:cNvPr id="3" name="Picture 2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7745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962025</xdr:colOff>
      <xdr:row>2</xdr:row>
      <xdr:rowOff>38100</xdr:rowOff>
    </xdr:to>
    <xdr:pic>
      <xdr:nvPicPr>
        <xdr:cNvPr id="2" name="Picture 1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9525</xdr:rowOff>
    </xdr:from>
    <xdr:to>
      <xdr:col>2</xdr:col>
      <xdr:colOff>923925</xdr:colOff>
      <xdr:row>42</xdr:row>
      <xdr:rowOff>104775</xdr:rowOff>
    </xdr:to>
    <xdr:pic>
      <xdr:nvPicPr>
        <xdr:cNvPr id="3" name="Picture 2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7745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962025</xdr:colOff>
      <xdr:row>2</xdr:row>
      <xdr:rowOff>38100</xdr:rowOff>
    </xdr:to>
    <xdr:pic>
      <xdr:nvPicPr>
        <xdr:cNvPr id="2" name="Picture 1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9525</xdr:rowOff>
    </xdr:from>
    <xdr:to>
      <xdr:col>2</xdr:col>
      <xdr:colOff>923925</xdr:colOff>
      <xdr:row>42</xdr:row>
      <xdr:rowOff>104775</xdr:rowOff>
    </xdr:to>
    <xdr:pic>
      <xdr:nvPicPr>
        <xdr:cNvPr id="3" name="Picture 2" descr="c87b434a-091e-4d48-8b9e-ec747a700a2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77450"/>
          <a:ext cx="2390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Z72"/>
  <sheetViews>
    <sheetView tabSelected="1" zoomScaleNormal="100" workbookViewId="0">
      <selection activeCell="D2" sqref="D2"/>
    </sheetView>
  </sheetViews>
  <sheetFormatPr defaultColWidth="9.140625" defaultRowHeight="12.75" x14ac:dyDescent="0.2"/>
  <cols>
    <col min="1" max="1" width="13.42578125" style="1" customWidth="1"/>
    <col min="2" max="2" width="9.140625" style="1"/>
    <col min="3" max="3" width="9.7109375" style="1" customWidth="1"/>
    <col min="4" max="4" width="14.28515625" style="1" customWidth="1"/>
    <col min="5" max="5" width="13.140625" style="1" customWidth="1"/>
    <col min="6" max="6" width="10.140625" style="1" bestFit="1" customWidth="1"/>
    <col min="7" max="7" width="2" style="1" customWidth="1"/>
    <col min="8" max="8" width="10" style="1" customWidth="1"/>
    <col min="9" max="9" width="1.85546875" style="1" customWidth="1"/>
    <col min="10" max="10" width="13.140625" style="1" customWidth="1"/>
    <col min="11" max="11" width="0.85546875" style="1" customWidth="1"/>
    <col min="12" max="12" width="1.5703125" style="1" hidden="1" customWidth="1"/>
    <col min="13" max="13" width="10.140625" style="1" bestFit="1" customWidth="1"/>
    <col min="14" max="14" width="1.5703125" style="1" customWidth="1"/>
    <col min="15" max="15" width="1.42578125" style="1" hidden="1" customWidth="1"/>
    <col min="16" max="16" width="10.140625" style="1" bestFit="1" customWidth="1"/>
    <col min="17" max="17" width="2.28515625" style="1" customWidth="1"/>
    <col min="18" max="18" width="13.28515625" style="1" customWidth="1"/>
    <col min="19" max="19" width="1.28515625" style="1" customWidth="1"/>
    <col min="20" max="20" width="10" style="1" bestFit="1" customWidth="1"/>
    <col min="21" max="21" width="2.140625" style="1" customWidth="1"/>
    <col min="22" max="22" width="13.42578125" style="1" customWidth="1"/>
    <col min="23" max="23" width="2.140625" style="1" customWidth="1"/>
    <col min="24" max="24" width="20.42578125" style="1" customWidth="1"/>
    <col min="25" max="16384" width="9.140625" style="1"/>
  </cols>
  <sheetData>
    <row r="1" spans="1:24" x14ac:dyDescent="0.2">
      <c r="B1" s="103" t="s">
        <v>26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s="6" customFormat="1" x14ac:dyDescent="0.2">
      <c r="A2" s="6" t="s">
        <v>4</v>
      </c>
      <c r="B2" s="6" t="s">
        <v>4</v>
      </c>
      <c r="D2" s="7"/>
      <c r="E2" s="7"/>
      <c r="F2" s="7"/>
      <c r="I2" s="8"/>
      <c r="J2" s="8"/>
      <c r="K2" s="8"/>
      <c r="M2" s="6" t="s">
        <v>5</v>
      </c>
      <c r="R2" s="8"/>
      <c r="S2" s="8"/>
      <c r="T2" s="8"/>
      <c r="U2" s="8"/>
      <c r="V2" s="8"/>
      <c r="W2" s="8"/>
    </row>
    <row r="3" spans="1:24" s="6" customFormat="1" x14ac:dyDescent="0.2">
      <c r="A3" s="6" t="s">
        <v>31</v>
      </c>
      <c r="B3" s="6" t="s">
        <v>31</v>
      </c>
      <c r="D3" s="7"/>
      <c r="E3" s="7"/>
      <c r="F3" s="7"/>
      <c r="I3" s="8"/>
      <c r="J3" s="8"/>
      <c r="K3" s="8"/>
      <c r="M3" s="6" t="s">
        <v>32</v>
      </c>
      <c r="R3" s="8"/>
      <c r="S3" s="8"/>
    </row>
    <row r="4" spans="1:24" s="6" customFormat="1" x14ac:dyDescent="0.2">
      <c r="A4" s="6" t="s">
        <v>6</v>
      </c>
      <c r="B4" s="6" t="s">
        <v>6</v>
      </c>
      <c r="D4" s="7"/>
      <c r="E4" s="7"/>
      <c r="F4" s="7"/>
      <c r="H4" s="8"/>
      <c r="I4" s="8"/>
      <c r="J4" s="8"/>
      <c r="K4" s="8"/>
      <c r="M4" s="6" t="s">
        <v>33</v>
      </c>
      <c r="P4" s="21"/>
      <c r="Q4" s="21"/>
      <c r="R4" s="8"/>
      <c r="S4" s="8"/>
      <c r="X4" s="9" t="s">
        <v>7</v>
      </c>
    </row>
    <row r="5" spans="1:24" s="6" customFormat="1" x14ac:dyDescent="0.2">
      <c r="A5" s="6" t="s">
        <v>8</v>
      </c>
      <c r="B5" s="6" t="s">
        <v>8</v>
      </c>
      <c r="D5" s="7"/>
      <c r="E5" s="7"/>
      <c r="F5" s="7"/>
      <c r="H5" s="8"/>
      <c r="I5" s="8"/>
      <c r="J5" s="8"/>
      <c r="K5" s="8"/>
      <c r="M5" s="6" t="s">
        <v>9</v>
      </c>
      <c r="R5" s="8"/>
      <c r="S5" s="8"/>
      <c r="X5" s="9" t="s">
        <v>10</v>
      </c>
    </row>
    <row r="6" spans="1:24" s="6" customFormat="1" ht="13.5" thickBot="1" x14ac:dyDescent="0.25">
      <c r="B6" s="8"/>
      <c r="D6" s="8"/>
      <c r="E6" s="6" t="s">
        <v>11</v>
      </c>
      <c r="F6" s="10"/>
      <c r="G6" s="8"/>
      <c r="H6" s="11"/>
      <c r="J6" s="11"/>
      <c r="K6" s="8"/>
      <c r="M6" s="11"/>
      <c r="P6" s="11"/>
      <c r="Q6" s="11"/>
      <c r="R6" s="11"/>
      <c r="T6" s="11"/>
      <c r="U6" s="11"/>
      <c r="V6" s="11"/>
      <c r="W6" s="11"/>
      <c r="X6" s="12" t="s">
        <v>0</v>
      </c>
    </row>
    <row r="7" spans="1:24" s="6" customFormat="1" x14ac:dyDescent="0.2">
      <c r="A7" s="3"/>
      <c r="C7" s="2" t="s">
        <v>46</v>
      </c>
      <c r="H7" s="13"/>
      <c r="R7" s="8"/>
    </row>
    <row r="8" spans="1:24" s="6" customFormat="1" x14ac:dyDescent="0.2">
      <c r="B8" s="43">
        <v>61001</v>
      </c>
      <c r="C8" s="43" t="s">
        <v>1</v>
      </c>
      <c r="F8" s="24"/>
      <c r="G8" s="13"/>
      <c r="H8" s="24"/>
      <c r="I8" s="15"/>
      <c r="J8" s="24"/>
      <c r="K8" s="29"/>
      <c r="L8" s="28"/>
      <c r="M8" s="24"/>
      <c r="N8" s="28"/>
      <c r="O8" s="28"/>
      <c r="P8" s="24"/>
      <c r="Q8" s="29"/>
      <c r="R8" s="24"/>
      <c r="S8" s="28"/>
      <c r="T8" s="24"/>
      <c r="U8" s="29"/>
      <c r="V8" s="24"/>
      <c r="W8" s="29"/>
      <c r="X8" s="24">
        <f>SUM(F8:V8)</f>
        <v>0</v>
      </c>
    </row>
    <row r="9" spans="1:24" s="6" customFormat="1" x14ac:dyDescent="0.2">
      <c r="B9" s="43">
        <v>61031</v>
      </c>
      <c r="C9" s="43" t="s">
        <v>37</v>
      </c>
      <c r="D9" s="40"/>
      <c r="F9" s="24"/>
      <c r="G9" s="13"/>
      <c r="H9" s="24"/>
      <c r="I9" s="15"/>
      <c r="J9" s="24"/>
      <c r="K9" s="29"/>
      <c r="L9" s="28"/>
      <c r="M9" s="24"/>
      <c r="N9" s="28"/>
      <c r="O9" s="28"/>
      <c r="P9" s="24"/>
      <c r="Q9" s="29"/>
      <c r="R9" s="24"/>
      <c r="S9" s="28"/>
      <c r="T9" s="24"/>
      <c r="U9" s="29"/>
      <c r="V9" s="24"/>
      <c r="W9" s="29"/>
      <c r="X9" s="24">
        <f t="shared" ref="X9:X20" si="0">SUM(F9:V9)</f>
        <v>0</v>
      </c>
    </row>
    <row r="10" spans="1:24" s="6" customFormat="1" x14ac:dyDescent="0.2">
      <c r="B10" s="43">
        <v>61032</v>
      </c>
      <c r="C10" s="43" t="s">
        <v>48</v>
      </c>
      <c r="D10" s="40"/>
      <c r="F10" s="24"/>
      <c r="G10" s="13"/>
      <c r="H10" s="24"/>
      <c r="I10" s="15"/>
      <c r="J10" s="24"/>
      <c r="K10" s="29"/>
      <c r="L10" s="28"/>
      <c r="M10" s="24"/>
      <c r="N10" s="28"/>
      <c r="O10" s="28"/>
      <c r="P10" s="24"/>
      <c r="Q10" s="29"/>
      <c r="R10" s="24"/>
      <c r="S10" s="28"/>
      <c r="T10" s="24"/>
      <c r="U10" s="29"/>
      <c r="V10" s="24"/>
      <c r="W10" s="29"/>
      <c r="X10" s="24">
        <f t="shared" si="0"/>
        <v>0</v>
      </c>
    </row>
    <row r="11" spans="1:24" s="6" customFormat="1" x14ac:dyDescent="0.2">
      <c r="B11" s="43">
        <v>61033</v>
      </c>
      <c r="C11" s="43" t="s">
        <v>49</v>
      </c>
      <c r="D11" s="40"/>
      <c r="F11" s="24"/>
      <c r="G11" s="13"/>
      <c r="H11" s="24"/>
      <c r="I11" s="15"/>
      <c r="J11" s="24"/>
      <c r="K11" s="29"/>
      <c r="L11" s="28"/>
      <c r="M11" s="24"/>
      <c r="N11" s="28"/>
      <c r="O11" s="28"/>
      <c r="P11" s="24"/>
      <c r="Q11" s="29"/>
      <c r="R11" s="24"/>
      <c r="S11" s="28"/>
      <c r="T11" s="24"/>
      <c r="U11" s="29"/>
      <c r="V11" s="24"/>
      <c r="W11" s="29"/>
      <c r="X11" s="24">
        <f t="shared" si="0"/>
        <v>0</v>
      </c>
    </row>
    <row r="12" spans="1:24" s="6" customFormat="1" x14ac:dyDescent="0.2">
      <c r="B12" s="43">
        <v>61034</v>
      </c>
      <c r="C12" s="43" t="s">
        <v>50</v>
      </c>
      <c r="F12" s="24"/>
      <c r="G12" s="13"/>
      <c r="H12" s="24"/>
      <c r="I12" s="15"/>
      <c r="J12" s="24"/>
      <c r="K12" s="29"/>
      <c r="L12" s="28"/>
      <c r="M12" s="24"/>
      <c r="N12" s="28"/>
      <c r="O12" s="28"/>
      <c r="P12" s="24"/>
      <c r="Q12" s="29"/>
      <c r="R12" s="24"/>
      <c r="S12" s="28"/>
      <c r="T12" s="24"/>
      <c r="U12" s="29"/>
      <c r="V12" s="24"/>
      <c r="W12" s="29"/>
      <c r="X12" s="24">
        <f t="shared" si="0"/>
        <v>0</v>
      </c>
    </row>
    <row r="13" spans="1:24" s="6" customFormat="1" x14ac:dyDescent="0.2">
      <c r="B13" s="43">
        <v>61035</v>
      </c>
      <c r="C13" s="42" t="s">
        <v>12</v>
      </c>
      <c r="F13" s="24"/>
      <c r="G13" s="13"/>
      <c r="H13" s="27"/>
      <c r="I13" s="15"/>
      <c r="J13" s="24"/>
      <c r="K13" s="29"/>
      <c r="L13" s="28"/>
      <c r="M13" s="24"/>
      <c r="N13" s="28"/>
      <c r="O13" s="28"/>
      <c r="P13" s="24"/>
      <c r="Q13" s="29"/>
      <c r="R13" s="24"/>
      <c r="S13" s="28"/>
      <c r="T13" s="24"/>
      <c r="U13" s="29"/>
      <c r="V13" s="24"/>
      <c r="W13" s="29"/>
      <c r="X13" s="24">
        <f t="shared" si="0"/>
        <v>0</v>
      </c>
    </row>
    <row r="14" spans="1:24" s="6" customFormat="1" ht="13.15" customHeight="1" x14ac:dyDescent="0.2">
      <c r="B14" s="43">
        <v>61036</v>
      </c>
      <c r="C14" s="42" t="s">
        <v>13</v>
      </c>
      <c r="F14" s="24"/>
      <c r="G14" s="13"/>
      <c r="H14" s="24"/>
      <c r="I14" s="15"/>
      <c r="J14" s="27"/>
      <c r="K14" s="29"/>
      <c r="L14" s="28"/>
      <c r="M14" s="27"/>
      <c r="N14" s="28"/>
      <c r="O14" s="28"/>
      <c r="P14" s="27"/>
      <c r="Q14" s="29"/>
      <c r="R14" s="24"/>
      <c r="S14" s="28"/>
      <c r="T14" s="27"/>
      <c r="U14" s="29"/>
      <c r="V14" s="27"/>
      <c r="W14" s="29"/>
      <c r="X14" s="24">
        <f t="shared" si="0"/>
        <v>0</v>
      </c>
    </row>
    <row r="15" spans="1:24" s="6" customFormat="1" x14ac:dyDescent="0.2">
      <c r="B15" s="43">
        <v>61037</v>
      </c>
      <c r="C15" s="42" t="s">
        <v>14</v>
      </c>
      <c r="F15" s="24"/>
      <c r="G15" s="13"/>
      <c r="H15" s="24"/>
      <c r="I15" s="15"/>
      <c r="J15" s="24"/>
      <c r="K15" s="29"/>
      <c r="L15" s="28"/>
      <c r="M15" s="24"/>
      <c r="N15" s="28"/>
      <c r="O15" s="28"/>
      <c r="P15" s="24"/>
      <c r="Q15" s="29"/>
      <c r="R15" s="24"/>
      <c r="S15" s="28"/>
      <c r="T15" s="24"/>
      <c r="U15" s="29"/>
      <c r="V15" s="24"/>
      <c r="W15" s="29"/>
      <c r="X15" s="24">
        <f t="shared" si="0"/>
        <v>0</v>
      </c>
    </row>
    <row r="16" spans="1:24" s="6" customFormat="1" x14ac:dyDescent="0.2">
      <c r="B16" s="43">
        <v>61075</v>
      </c>
      <c r="C16" s="42" t="s">
        <v>38</v>
      </c>
      <c r="F16" s="24"/>
      <c r="G16" s="13"/>
      <c r="H16" s="24"/>
      <c r="I16" s="15"/>
      <c r="J16" s="24"/>
      <c r="K16" s="29"/>
      <c r="L16" s="28"/>
      <c r="M16" s="24"/>
      <c r="N16" s="28"/>
      <c r="O16" s="28"/>
      <c r="P16" s="24"/>
      <c r="Q16" s="29"/>
      <c r="R16" s="24"/>
      <c r="S16" s="28"/>
      <c r="T16" s="24"/>
      <c r="U16" s="29"/>
      <c r="V16" s="24"/>
      <c r="W16" s="29"/>
      <c r="X16" s="24">
        <f t="shared" si="0"/>
        <v>0</v>
      </c>
    </row>
    <row r="17" spans="2:24" s="6" customFormat="1" x14ac:dyDescent="0.2">
      <c r="B17" s="43">
        <v>61038</v>
      </c>
      <c r="C17" s="42" t="s">
        <v>39</v>
      </c>
      <c r="F17" s="24"/>
      <c r="G17" s="13"/>
      <c r="H17" s="24"/>
      <c r="I17" s="15"/>
      <c r="J17" s="24"/>
      <c r="K17" s="29"/>
      <c r="L17" s="28"/>
      <c r="M17" s="24"/>
      <c r="N17" s="28"/>
      <c r="O17" s="28"/>
      <c r="P17" s="24"/>
      <c r="Q17" s="29"/>
      <c r="R17" s="24"/>
      <c r="S17" s="28"/>
      <c r="T17" s="24"/>
      <c r="U17" s="29"/>
      <c r="V17" s="24"/>
      <c r="W17" s="29"/>
      <c r="X17" s="24">
        <f t="shared" si="0"/>
        <v>0</v>
      </c>
    </row>
    <row r="18" spans="2:24" s="6" customFormat="1" x14ac:dyDescent="0.2">
      <c r="B18" s="43">
        <v>61044</v>
      </c>
      <c r="C18" s="42" t="s">
        <v>40</v>
      </c>
      <c r="F18" s="24"/>
      <c r="G18" s="13"/>
      <c r="H18" s="24"/>
      <c r="I18" s="15"/>
      <c r="J18" s="24"/>
      <c r="K18" s="29"/>
      <c r="L18" s="28"/>
      <c r="M18" s="24"/>
      <c r="N18" s="28"/>
      <c r="O18" s="28"/>
      <c r="P18" s="24"/>
      <c r="Q18" s="29"/>
      <c r="R18" s="24"/>
      <c r="S18" s="28"/>
      <c r="T18" s="24"/>
      <c r="U18" s="29"/>
      <c r="V18" s="24"/>
      <c r="W18" s="29"/>
      <c r="X18" s="24">
        <f t="shared" si="0"/>
        <v>0</v>
      </c>
    </row>
    <row r="19" spans="2:24" s="6" customFormat="1" x14ac:dyDescent="0.2">
      <c r="B19" s="43">
        <v>61061</v>
      </c>
      <c r="C19" s="42" t="s">
        <v>41</v>
      </c>
      <c r="F19" s="24"/>
      <c r="G19" s="13"/>
      <c r="H19" s="24"/>
      <c r="I19" s="15"/>
      <c r="J19" s="24"/>
      <c r="K19" s="29"/>
      <c r="L19" s="28"/>
      <c r="M19" s="24"/>
      <c r="N19" s="28"/>
      <c r="O19" s="28"/>
      <c r="P19" s="24"/>
      <c r="Q19" s="29"/>
      <c r="R19" s="24"/>
      <c r="S19" s="28"/>
      <c r="T19" s="24"/>
      <c r="U19" s="29"/>
      <c r="V19" s="24"/>
      <c r="W19" s="29"/>
      <c r="X19" s="24">
        <f t="shared" si="0"/>
        <v>0</v>
      </c>
    </row>
    <row r="20" spans="2:24" s="6" customFormat="1" x14ac:dyDescent="0.2">
      <c r="B20" s="43">
        <v>61093</v>
      </c>
      <c r="C20" s="42" t="s">
        <v>42</v>
      </c>
      <c r="F20" s="24"/>
      <c r="G20" s="13"/>
      <c r="H20" s="24"/>
      <c r="I20" s="15"/>
      <c r="J20" s="24"/>
      <c r="K20" s="29"/>
      <c r="L20" s="28"/>
      <c r="M20" s="24"/>
      <c r="N20" s="28"/>
      <c r="O20" s="28"/>
      <c r="P20" s="24"/>
      <c r="Q20" s="29"/>
      <c r="R20" s="24"/>
      <c r="S20" s="28"/>
      <c r="T20" s="24"/>
      <c r="U20" s="29"/>
      <c r="V20" s="24"/>
      <c r="W20" s="29"/>
      <c r="X20" s="24">
        <f t="shared" si="0"/>
        <v>0</v>
      </c>
    </row>
    <row r="21" spans="2:24" s="6" customFormat="1" x14ac:dyDescent="0.2">
      <c r="F21" s="24"/>
      <c r="G21" s="13"/>
      <c r="H21" s="24"/>
      <c r="I21" s="15"/>
      <c r="J21" s="24"/>
      <c r="K21" s="29"/>
      <c r="L21" s="28"/>
      <c r="M21" s="24"/>
      <c r="N21" s="28"/>
      <c r="O21" s="28"/>
      <c r="P21" s="24"/>
      <c r="Q21" s="29"/>
      <c r="R21" s="24"/>
      <c r="S21" s="28"/>
      <c r="T21" s="24"/>
      <c r="U21" s="29"/>
      <c r="V21" s="24"/>
      <c r="W21" s="29"/>
      <c r="X21" s="24">
        <f>SUM(F21:V21)</f>
        <v>0</v>
      </c>
    </row>
    <row r="22" spans="2:24" s="6" customFormat="1" ht="13.5" thickBot="1" x14ac:dyDescent="0.25">
      <c r="C22" s="2" t="s">
        <v>29</v>
      </c>
      <c r="F22" s="25">
        <f>SUM(F8:F21)</f>
        <v>0</v>
      </c>
      <c r="G22" s="13"/>
      <c r="H22" s="25">
        <f>SUM(H8:H21)</f>
        <v>0</v>
      </c>
      <c r="I22" s="15"/>
      <c r="J22" s="25">
        <f>SUM(J8:J21)</f>
        <v>0</v>
      </c>
      <c r="K22" s="29"/>
      <c r="L22" s="28"/>
      <c r="M22" s="25">
        <f>SUM(M8:M21)</f>
        <v>0</v>
      </c>
      <c r="N22" s="28"/>
      <c r="O22" s="28"/>
      <c r="P22" s="25">
        <f>SUM(P8:P21)</f>
        <v>0</v>
      </c>
      <c r="Q22" s="29"/>
      <c r="R22" s="25">
        <f>SUM(R8:R21)</f>
        <v>0</v>
      </c>
      <c r="S22" s="28"/>
      <c r="T22" s="25">
        <f>SUM(T8:T21)</f>
        <v>0</v>
      </c>
      <c r="U22" s="29"/>
      <c r="V22" s="25">
        <f>SUM(V8:V21)</f>
        <v>0</v>
      </c>
      <c r="W22" s="29"/>
      <c r="X22" s="25">
        <f>SUM(X8:X21)</f>
        <v>0</v>
      </c>
    </row>
    <row r="23" spans="2:24" s="6" customFormat="1" x14ac:dyDescent="0.2">
      <c r="C23" s="2"/>
      <c r="F23" s="13"/>
      <c r="G23" s="13"/>
      <c r="H23" s="28"/>
      <c r="I23" s="15"/>
      <c r="J23" s="29"/>
      <c r="K23" s="29"/>
      <c r="L23" s="28"/>
      <c r="M23" s="29"/>
      <c r="N23" s="28"/>
      <c r="O23" s="28"/>
      <c r="P23" s="29"/>
      <c r="Q23" s="29" t="s">
        <v>30</v>
      </c>
      <c r="R23" s="29"/>
      <c r="S23" s="28"/>
      <c r="T23" s="29"/>
      <c r="U23" s="29"/>
      <c r="V23" s="29"/>
      <c r="W23" s="29"/>
      <c r="X23" s="29"/>
    </row>
    <row r="24" spans="2:24" s="6" customFormat="1" x14ac:dyDescent="0.2">
      <c r="C24" s="2" t="s">
        <v>15</v>
      </c>
      <c r="F24" s="15"/>
      <c r="G24" s="15"/>
      <c r="H24" s="28"/>
      <c r="I24" s="15"/>
      <c r="J24" s="28"/>
      <c r="K24" s="28"/>
      <c r="L24" s="28"/>
      <c r="M24" s="28"/>
      <c r="N24" s="28"/>
      <c r="O24" s="28"/>
      <c r="P24" s="28"/>
      <c r="Q24" s="28"/>
      <c r="R24" s="29"/>
      <c r="S24" s="28"/>
      <c r="T24" s="28"/>
      <c r="U24" s="29"/>
      <c r="V24" s="28"/>
      <c r="W24" s="29"/>
      <c r="X24" s="28"/>
    </row>
    <row r="25" spans="2:24" s="6" customFormat="1" x14ac:dyDescent="0.2">
      <c r="B25" s="6">
        <v>62040</v>
      </c>
      <c r="C25" s="1" t="s">
        <v>16</v>
      </c>
      <c r="E25" s="16">
        <v>0.251</v>
      </c>
      <c r="F25" s="24"/>
      <c r="G25" s="13"/>
      <c r="H25" s="24">
        <f>H22 *0.251</f>
        <v>0</v>
      </c>
      <c r="I25" s="13"/>
      <c r="J25" s="24">
        <f>J22 *0.251</f>
        <v>0</v>
      </c>
      <c r="K25" s="29"/>
      <c r="L25" s="29"/>
      <c r="M25" s="24"/>
      <c r="N25" s="29"/>
      <c r="O25" s="24">
        <f>0.1135*(+O8+O14)</f>
        <v>0</v>
      </c>
      <c r="P25" s="24">
        <f>P22*0.279</f>
        <v>0</v>
      </c>
      <c r="Q25" s="29"/>
      <c r="R25" s="24">
        <f>R22*0.279</f>
        <v>0</v>
      </c>
      <c r="S25" s="29"/>
      <c r="T25" s="24">
        <f>T22*0.279</f>
        <v>0</v>
      </c>
      <c r="U25" s="29"/>
      <c r="V25" s="24">
        <f>V22*0.279</f>
        <v>0</v>
      </c>
      <c r="W25" s="29"/>
      <c r="X25" s="24">
        <f>SUM(F25:V25)</f>
        <v>0</v>
      </c>
    </row>
    <row r="26" spans="2:24" s="6" customFormat="1" ht="13.5" thickBot="1" x14ac:dyDescent="0.25">
      <c r="E26" s="16"/>
      <c r="F26" s="13"/>
      <c r="G26" s="13"/>
      <c r="H26" s="29"/>
      <c r="I26" s="13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2:24" s="6" customFormat="1" ht="13.5" thickBot="1" x14ac:dyDescent="0.25">
      <c r="C27" s="2" t="s">
        <v>3</v>
      </c>
      <c r="F27" s="26">
        <f>SUM(F22,F25)</f>
        <v>0</v>
      </c>
      <c r="G27" s="23"/>
      <c r="H27" s="26">
        <f>SUM(H22,H25)</f>
        <v>0</v>
      </c>
      <c r="I27" s="23"/>
      <c r="J27" s="26">
        <f>SUM(J22,J25)</f>
        <v>0</v>
      </c>
      <c r="K27" s="29"/>
      <c r="L27" s="26"/>
      <c r="M27" s="26">
        <f>SUM(M22,M25)</f>
        <v>0</v>
      </c>
      <c r="N27" s="26"/>
      <c r="O27" s="26"/>
      <c r="P27" s="26">
        <f>SUM(P22,P25)</f>
        <v>0</v>
      </c>
      <c r="Q27" s="29"/>
      <c r="R27" s="26">
        <f>SUM(R22,R25)</f>
        <v>0</v>
      </c>
      <c r="S27" s="29"/>
      <c r="T27" s="26">
        <f>SUM(T22,T25)</f>
        <v>0</v>
      </c>
      <c r="U27" s="26">
        <f>SUM(U22,U25)</f>
        <v>0</v>
      </c>
      <c r="V27" s="26">
        <f>V22+V25</f>
        <v>0</v>
      </c>
      <c r="W27" s="29"/>
      <c r="X27" s="26">
        <f>SUM(X22,X25)</f>
        <v>0</v>
      </c>
    </row>
    <row r="28" spans="2:24" s="6" customFormat="1" x14ac:dyDescent="0.2">
      <c r="C28" s="2"/>
      <c r="F28" s="14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13"/>
      <c r="T28" s="23"/>
      <c r="U28" s="13"/>
      <c r="V28" s="23"/>
      <c r="W28" s="13"/>
      <c r="X28" s="23"/>
    </row>
    <row r="29" spans="2:24" s="6" customFormat="1" x14ac:dyDescent="0.2">
      <c r="C29" s="2" t="s">
        <v>17</v>
      </c>
      <c r="F29" s="15"/>
      <c r="G29" s="15"/>
      <c r="H29" s="13"/>
      <c r="I29" s="15"/>
      <c r="J29" s="15"/>
      <c r="K29" s="15"/>
      <c r="L29" s="15"/>
      <c r="M29" s="15"/>
      <c r="N29" s="15"/>
      <c r="O29" s="15"/>
      <c r="P29" s="15"/>
      <c r="Q29" s="15"/>
      <c r="R29" s="8"/>
      <c r="S29" s="15"/>
      <c r="T29" s="15"/>
      <c r="U29" s="13"/>
      <c r="V29" s="15"/>
      <c r="W29" s="13"/>
      <c r="X29" s="15"/>
    </row>
    <row r="30" spans="2:24" s="6" customFormat="1" x14ac:dyDescent="0.2">
      <c r="B30" s="6">
        <v>7100</v>
      </c>
      <c r="C30" s="6" t="s">
        <v>34</v>
      </c>
      <c r="F30" s="24"/>
      <c r="G30" s="13"/>
      <c r="H30" s="24"/>
      <c r="I30" s="29"/>
      <c r="J30" s="24"/>
      <c r="K30" s="29"/>
      <c r="L30" s="29"/>
      <c r="M30" s="24"/>
      <c r="N30" s="29"/>
      <c r="O30" s="29"/>
      <c r="P30" s="24"/>
      <c r="Q30" s="29"/>
      <c r="R30" s="24"/>
      <c r="S30" s="29"/>
      <c r="T30" s="24"/>
      <c r="U30" s="29"/>
      <c r="V30" s="24"/>
      <c r="W30" s="29"/>
      <c r="X30" s="24">
        <f t="shared" ref="X30:X44" si="1">SUM(F30:V30)</f>
        <v>0</v>
      </c>
    </row>
    <row r="31" spans="2:24" s="6" customFormat="1" x14ac:dyDescent="0.2">
      <c r="B31" s="6">
        <v>7200</v>
      </c>
      <c r="C31" s="1" t="s">
        <v>18</v>
      </c>
      <c r="F31" s="24"/>
      <c r="G31" s="13"/>
      <c r="H31" s="24"/>
      <c r="I31" s="29"/>
      <c r="J31" s="24"/>
      <c r="K31" s="29"/>
      <c r="L31" s="29"/>
      <c r="M31" s="24"/>
      <c r="N31" s="29"/>
      <c r="O31" s="29"/>
      <c r="P31" s="24"/>
      <c r="Q31" s="29"/>
      <c r="R31" s="24"/>
      <c r="S31" s="29"/>
      <c r="T31" s="24"/>
      <c r="U31" s="29"/>
      <c r="V31" s="24"/>
      <c r="W31" s="29"/>
      <c r="X31" s="24">
        <f t="shared" si="1"/>
        <v>0</v>
      </c>
    </row>
    <row r="32" spans="2:24" s="6" customFormat="1" x14ac:dyDescent="0.2">
      <c r="B32" s="3">
        <v>7300</v>
      </c>
      <c r="C32" s="6" t="s">
        <v>35</v>
      </c>
      <c r="F32" s="24"/>
      <c r="G32" s="13"/>
      <c r="H32" s="24"/>
      <c r="I32" s="29"/>
      <c r="J32" s="24"/>
      <c r="K32" s="29"/>
      <c r="L32" s="29"/>
      <c r="M32" s="24"/>
      <c r="N32" s="29"/>
      <c r="O32" s="29"/>
      <c r="P32" s="24"/>
      <c r="Q32" s="29"/>
      <c r="R32" s="24"/>
      <c r="S32" s="29"/>
      <c r="T32" s="24"/>
      <c r="U32" s="29"/>
      <c r="V32" s="24"/>
      <c r="W32" s="29"/>
      <c r="X32" s="24">
        <f t="shared" si="1"/>
        <v>0</v>
      </c>
    </row>
    <row r="33" spans="1:26" s="6" customFormat="1" x14ac:dyDescent="0.2">
      <c r="B33" s="6">
        <v>7400</v>
      </c>
      <c r="C33" s="6" t="s">
        <v>19</v>
      </c>
      <c r="F33" s="24"/>
      <c r="G33" s="13"/>
      <c r="H33" s="24"/>
      <c r="I33" s="29"/>
      <c r="J33" s="24"/>
      <c r="K33" s="29"/>
      <c r="L33" s="29"/>
      <c r="M33" s="24"/>
      <c r="N33" s="29"/>
      <c r="O33" s="29"/>
      <c r="P33" s="24"/>
      <c r="Q33" s="29"/>
      <c r="R33" s="24"/>
      <c r="S33" s="29"/>
      <c r="T33" s="24"/>
      <c r="U33" s="29"/>
      <c r="V33" s="24"/>
      <c r="W33" s="29"/>
      <c r="X33" s="24">
        <f t="shared" si="1"/>
        <v>0</v>
      </c>
    </row>
    <row r="34" spans="1:26" s="6" customFormat="1" x14ac:dyDescent="0.2">
      <c r="B34" s="6">
        <v>7600</v>
      </c>
      <c r="C34" s="6" t="s">
        <v>36</v>
      </c>
      <c r="F34" s="24"/>
      <c r="G34" s="13"/>
      <c r="H34" s="24"/>
      <c r="I34" s="29"/>
      <c r="J34" s="24"/>
      <c r="K34" s="29"/>
      <c r="L34" s="29"/>
      <c r="M34" s="24"/>
      <c r="N34" s="29"/>
      <c r="O34" s="29"/>
      <c r="P34" s="24"/>
      <c r="Q34" s="29"/>
      <c r="R34" s="24"/>
      <c r="S34" s="29"/>
      <c r="T34" s="24"/>
      <c r="U34" s="29"/>
      <c r="V34" s="24"/>
      <c r="W34" s="29"/>
      <c r="X34" s="24">
        <f t="shared" si="1"/>
        <v>0</v>
      </c>
    </row>
    <row r="35" spans="1:26" s="6" customFormat="1" x14ac:dyDescent="0.2">
      <c r="A35" s="45"/>
      <c r="B35" s="45">
        <v>7700</v>
      </c>
      <c r="C35" s="46" t="s">
        <v>43</v>
      </c>
      <c r="D35" s="46"/>
      <c r="E35" s="46"/>
      <c r="F35" s="24"/>
      <c r="G35" s="13"/>
      <c r="H35" s="24"/>
      <c r="I35" s="29"/>
      <c r="J35" s="24"/>
      <c r="K35" s="29"/>
      <c r="L35" s="29"/>
      <c r="M35" s="24"/>
      <c r="N35" s="29"/>
      <c r="O35" s="29"/>
      <c r="P35" s="24"/>
      <c r="Q35" s="29"/>
      <c r="R35" s="24"/>
      <c r="S35" s="29"/>
      <c r="T35" s="24"/>
      <c r="U35" s="29"/>
      <c r="V35" s="24"/>
      <c r="W35" s="29"/>
      <c r="X35" s="24">
        <f t="shared" si="1"/>
        <v>0</v>
      </c>
    </row>
    <row r="36" spans="1:26" s="6" customFormat="1" x14ac:dyDescent="0.2">
      <c r="A36" s="45"/>
      <c r="B36" s="45">
        <v>7710</v>
      </c>
      <c r="C36" s="46" t="s">
        <v>44</v>
      </c>
      <c r="D36" s="46"/>
      <c r="E36" s="46"/>
      <c r="F36" s="24"/>
      <c r="G36" s="13"/>
      <c r="H36" s="24"/>
      <c r="I36" s="29"/>
      <c r="J36" s="24"/>
      <c r="K36" s="29"/>
      <c r="L36" s="29"/>
      <c r="M36" s="24"/>
      <c r="N36" s="29"/>
      <c r="O36" s="29"/>
      <c r="P36" s="24"/>
      <c r="Q36" s="29"/>
      <c r="R36" s="24"/>
      <c r="S36" s="29"/>
      <c r="T36" s="24"/>
      <c r="U36" s="29"/>
      <c r="V36" s="24"/>
      <c r="W36" s="29"/>
      <c r="X36" s="24">
        <f t="shared" si="1"/>
        <v>0</v>
      </c>
    </row>
    <row r="37" spans="1:26" s="6" customFormat="1" x14ac:dyDescent="0.2">
      <c r="B37" s="6">
        <v>7800</v>
      </c>
      <c r="C37" s="6" t="s">
        <v>51</v>
      </c>
      <c r="F37" s="24"/>
      <c r="G37" s="13"/>
      <c r="H37" s="24"/>
      <c r="I37" s="29"/>
      <c r="J37" s="24"/>
      <c r="K37" s="29"/>
      <c r="L37" s="29"/>
      <c r="M37" s="24"/>
      <c r="N37" s="29"/>
      <c r="O37" s="29"/>
      <c r="P37" s="24"/>
      <c r="Q37" s="29"/>
      <c r="R37" s="24"/>
      <c r="S37" s="29"/>
      <c r="T37" s="24"/>
      <c r="U37" s="29"/>
      <c r="V37" s="24"/>
      <c r="W37" s="29"/>
      <c r="X37" s="24">
        <f t="shared" si="1"/>
        <v>0</v>
      </c>
      <c r="Z37" s="6" t="s">
        <v>2</v>
      </c>
    </row>
    <row r="38" spans="1:26" s="6" customFormat="1" x14ac:dyDescent="0.2">
      <c r="B38" s="47">
        <v>7805</v>
      </c>
      <c r="C38" s="102" t="s">
        <v>52</v>
      </c>
      <c r="D38" s="102"/>
      <c r="E38" s="102"/>
      <c r="F38" s="24"/>
      <c r="G38" s="13"/>
      <c r="H38" s="24"/>
      <c r="I38" s="29"/>
      <c r="J38" s="24"/>
      <c r="K38" s="29"/>
      <c r="L38" s="29"/>
      <c r="M38" s="24"/>
      <c r="N38" s="29"/>
      <c r="O38" s="29"/>
      <c r="P38" s="30"/>
      <c r="Q38" s="31"/>
      <c r="R38" s="24"/>
      <c r="S38" s="29"/>
      <c r="T38" s="24"/>
      <c r="U38" s="29"/>
      <c r="V38" s="24"/>
      <c r="W38" s="29"/>
      <c r="X38" s="24">
        <f t="shared" si="1"/>
        <v>0</v>
      </c>
    </row>
    <row r="39" spans="1:26" s="6" customFormat="1" x14ac:dyDescent="0.2">
      <c r="B39" s="47">
        <v>7910</v>
      </c>
      <c r="C39" s="102" t="s">
        <v>45</v>
      </c>
      <c r="D39" s="102"/>
      <c r="E39" s="102"/>
      <c r="F39" s="24"/>
      <c r="G39" s="13"/>
      <c r="H39" s="24"/>
      <c r="I39" s="29"/>
      <c r="J39" s="24"/>
      <c r="K39" s="29"/>
      <c r="L39" s="29"/>
      <c r="M39" s="24"/>
      <c r="N39" s="29"/>
      <c r="O39" s="29"/>
      <c r="P39" s="24"/>
      <c r="Q39" s="29"/>
      <c r="R39" s="24"/>
      <c r="S39" s="29"/>
      <c r="T39" s="24"/>
      <c r="U39" s="29"/>
      <c r="V39" s="24"/>
      <c r="W39" s="29"/>
      <c r="X39" s="24">
        <f t="shared" si="1"/>
        <v>0</v>
      </c>
    </row>
    <row r="40" spans="1:26" s="6" customFormat="1" x14ac:dyDescent="0.2">
      <c r="B40" s="6" t="s">
        <v>47</v>
      </c>
      <c r="C40" s="6" t="s">
        <v>53</v>
      </c>
      <c r="F40" s="24"/>
      <c r="G40" s="13"/>
      <c r="H40" s="24"/>
      <c r="I40" s="29"/>
      <c r="J40" s="24"/>
      <c r="K40" s="29"/>
      <c r="L40" s="29"/>
      <c r="M40" s="24"/>
      <c r="N40" s="29"/>
      <c r="O40" s="29"/>
      <c r="P40" s="32"/>
      <c r="Q40" s="33"/>
      <c r="R40" s="24"/>
      <c r="S40" s="29"/>
      <c r="T40" s="24"/>
      <c r="U40" s="29"/>
      <c r="V40" s="24"/>
      <c r="W40" s="29"/>
      <c r="X40" s="24">
        <f t="shared" si="1"/>
        <v>0</v>
      </c>
    </row>
    <row r="41" spans="1:26" s="6" customFormat="1" x14ac:dyDescent="0.2">
      <c r="F41" s="24"/>
      <c r="G41" s="13"/>
      <c r="H41" s="24"/>
      <c r="I41" s="29"/>
      <c r="J41" s="24"/>
      <c r="K41" s="29"/>
      <c r="L41" s="29"/>
      <c r="M41" s="24"/>
      <c r="N41" s="29"/>
      <c r="O41" s="29"/>
      <c r="P41" s="32"/>
      <c r="Q41" s="33"/>
      <c r="R41" s="24"/>
      <c r="S41" s="29"/>
      <c r="T41" s="24"/>
      <c r="U41" s="29"/>
      <c r="V41" s="24"/>
      <c r="W41" s="29"/>
      <c r="X41" s="24">
        <f t="shared" si="1"/>
        <v>0</v>
      </c>
    </row>
    <row r="42" spans="1:26" s="6" customFormat="1" x14ac:dyDescent="0.2">
      <c r="C42" s="1"/>
      <c r="F42" s="24"/>
      <c r="G42" s="13"/>
      <c r="H42" s="24"/>
      <c r="I42" s="29"/>
      <c r="J42" s="24"/>
      <c r="K42" s="29"/>
      <c r="L42" s="29"/>
      <c r="M42" s="24"/>
      <c r="N42" s="29"/>
      <c r="O42" s="29"/>
      <c r="P42" s="24"/>
      <c r="Q42" s="29"/>
      <c r="R42" s="24"/>
      <c r="S42" s="29"/>
      <c r="T42" s="24"/>
      <c r="U42" s="29"/>
      <c r="V42" s="24"/>
      <c r="W42" s="29"/>
      <c r="X42" s="24">
        <f t="shared" si="1"/>
        <v>0</v>
      </c>
    </row>
    <row r="43" spans="1:26" s="6" customFormat="1" x14ac:dyDescent="0.2">
      <c r="B43" s="3"/>
      <c r="C43" s="1"/>
      <c r="F43" s="24"/>
      <c r="G43" s="13"/>
      <c r="H43" s="24"/>
      <c r="I43" s="29"/>
      <c r="J43" s="24"/>
      <c r="K43" s="29"/>
      <c r="L43" s="29"/>
      <c r="M43" s="24"/>
      <c r="N43" s="29"/>
      <c r="O43" s="29"/>
      <c r="P43" s="24"/>
      <c r="Q43" s="29"/>
      <c r="R43" s="24"/>
      <c r="S43" s="29"/>
      <c r="T43" s="24"/>
      <c r="U43" s="29"/>
      <c r="V43" s="24"/>
      <c r="W43" s="29"/>
      <c r="X43" s="24">
        <f t="shared" si="1"/>
        <v>0</v>
      </c>
    </row>
    <row r="44" spans="1:26" s="6" customFormat="1" x14ac:dyDescent="0.2">
      <c r="B44" s="3"/>
      <c r="C44" s="1"/>
      <c r="F44" s="24"/>
      <c r="G44" s="13"/>
      <c r="H44" s="24"/>
      <c r="I44" s="29"/>
      <c r="J44" s="24"/>
      <c r="K44" s="29"/>
      <c r="L44" s="28"/>
      <c r="M44" s="24"/>
      <c r="N44" s="28"/>
      <c r="O44" s="28"/>
      <c r="P44" s="24"/>
      <c r="Q44" s="29"/>
      <c r="R44" s="24"/>
      <c r="S44" s="28"/>
      <c r="T44" s="24"/>
      <c r="U44" s="29"/>
      <c r="V44" s="24"/>
      <c r="W44" s="29"/>
      <c r="X44" s="24">
        <f t="shared" si="1"/>
        <v>0</v>
      </c>
    </row>
    <row r="45" spans="1:26" s="6" customFormat="1" x14ac:dyDescent="0.2">
      <c r="B45" s="3"/>
      <c r="C45" s="1"/>
      <c r="F45" s="24"/>
      <c r="G45" s="13"/>
      <c r="H45" s="24"/>
      <c r="I45" s="29"/>
      <c r="J45" s="24"/>
      <c r="K45" s="29"/>
      <c r="L45" s="28"/>
      <c r="M45" s="24"/>
      <c r="N45" s="28"/>
      <c r="O45" s="28"/>
      <c r="P45" s="24"/>
      <c r="Q45" s="29"/>
      <c r="R45" s="24"/>
      <c r="S45" s="28"/>
      <c r="T45" s="24"/>
      <c r="U45" s="29"/>
      <c r="V45" s="24"/>
      <c r="W45" s="29"/>
      <c r="X45" s="24">
        <f>SUM(F45:V45)</f>
        <v>0</v>
      </c>
    </row>
    <row r="46" spans="1:26" s="6" customFormat="1" ht="13.5" thickBot="1" x14ac:dyDescent="0.25">
      <c r="C46" s="2" t="s">
        <v>20</v>
      </c>
      <c r="D46" s="2"/>
      <c r="E46" s="2"/>
      <c r="F46" s="39">
        <f>SUM(F30:F45)</f>
        <v>0</v>
      </c>
      <c r="G46" s="23"/>
      <c r="H46" s="39">
        <f>SUM(H30:H45)</f>
        <v>0</v>
      </c>
      <c r="I46" s="44"/>
      <c r="J46" s="39">
        <f>SUM(J30:J45)</f>
        <v>0</v>
      </c>
      <c r="K46" s="44"/>
      <c r="L46" s="44"/>
      <c r="M46" s="39">
        <f>SUM(M30:M45)</f>
        <v>0</v>
      </c>
      <c r="N46" s="44"/>
      <c r="O46" s="44"/>
      <c r="P46" s="39">
        <f>SUM(P30:P45)</f>
        <v>0</v>
      </c>
      <c r="Q46" s="39"/>
      <c r="R46" s="39">
        <f>SUM(R30:R45)</f>
        <v>0</v>
      </c>
      <c r="S46" s="44"/>
      <c r="T46" s="39">
        <f>SUM(T30:T45)</f>
        <v>0</v>
      </c>
      <c r="U46" s="41"/>
      <c r="V46" s="39">
        <f>SUM(V30:V45)</f>
        <v>0</v>
      </c>
      <c r="W46" s="41"/>
      <c r="X46" s="39">
        <f>SUM(X30:X45)</f>
        <v>0</v>
      </c>
    </row>
    <row r="47" spans="1:26" s="6" customFormat="1" x14ac:dyDescent="0.2">
      <c r="F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9"/>
      <c r="V47" s="28"/>
      <c r="W47" s="29"/>
      <c r="X47" s="28"/>
    </row>
    <row r="48" spans="1:26" s="6" customFormat="1" x14ac:dyDescent="0.2">
      <c r="C48" s="4" t="s">
        <v>21</v>
      </c>
      <c r="D48" s="2"/>
      <c r="E48" s="2"/>
      <c r="F48" s="48">
        <f>SUM(F46,F27)</f>
        <v>0</v>
      </c>
      <c r="G48" s="23"/>
      <c r="H48" s="48">
        <f>SUM(H46,H27)</f>
        <v>0</v>
      </c>
      <c r="I48" s="44"/>
      <c r="J48" s="48">
        <f>SUM(J46,J27)</f>
        <v>0</v>
      </c>
      <c r="K48" s="41"/>
      <c r="L48" s="44"/>
      <c r="M48" s="48">
        <f>SUM(M46,M27)</f>
        <v>0</v>
      </c>
      <c r="N48" s="44"/>
      <c r="O48" s="44"/>
      <c r="P48" s="48">
        <f>SUM(P46,P27)</f>
        <v>0</v>
      </c>
      <c r="Q48" s="48"/>
      <c r="R48" s="48">
        <f>SUM(R46,R27)</f>
        <v>0</v>
      </c>
      <c r="S48" s="44"/>
      <c r="T48" s="48">
        <f>SUM(T46,T27)</f>
        <v>0</v>
      </c>
      <c r="U48" s="41"/>
      <c r="V48" s="48">
        <f>SUM(V46,V27)</f>
        <v>0</v>
      </c>
      <c r="W48" s="41"/>
      <c r="X48" s="48">
        <f>SUM(X46,X27)</f>
        <v>0</v>
      </c>
      <c r="Y48" s="15"/>
      <c r="Z48" s="15"/>
    </row>
    <row r="49" spans="1:24" s="6" customFormat="1" x14ac:dyDescent="0.2">
      <c r="F49" s="28"/>
      <c r="G49" s="15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9"/>
      <c r="S49" s="28"/>
      <c r="T49" s="28"/>
      <c r="U49" s="29"/>
      <c r="V49" s="28"/>
      <c r="W49" s="29"/>
      <c r="X49" s="28"/>
    </row>
    <row r="50" spans="1:24" s="6" customFormat="1" x14ac:dyDescent="0.2">
      <c r="B50" s="6">
        <v>7900</v>
      </c>
      <c r="C50" s="4" t="s">
        <v>27</v>
      </c>
      <c r="F50" s="24">
        <f>(F48-F41)*0.08</f>
        <v>0</v>
      </c>
      <c r="G50" s="13"/>
      <c r="H50" s="24">
        <f>SUM(H48*0.08)</f>
        <v>0</v>
      </c>
      <c r="I50" s="28"/>
      <c r="J50" s="24"/>
      <c r="K50" s="29"/>
      <c r="L50" s="29"/>
      <c r="M50" s="24">
        <v>0</v>
      </c>
      <c r="N50" s="28"/>
      <c r="O50" s="28"/>
      <c r="P50" s="24">
        <f>SUM(P48*0.415)</f>
        <v>0</v>
      </c>
      <c r="Q50" s="29"/>
      <c r="R50" s="24">
        <f>SUM(R48*0.415)</f>
        <v>0</v>
      </c>
      <c r="S50" s="28"/>
      <c r="T50" s="24">
        <f>SUM(T48*0.415)</f>
        <v>0</v>
      </c>
      <c r="U50" s="29"/>
      <c r="V50" s="24">
        <f>SUM(V48*0.415)</f>
        <v>0</v>
      </c>
      <c r="W50" s="29"/>
      <c r="X50" s="24">
        <f>SUM(F50,H50,J50)</f>
        <v>0</v>
      </c>
    </row>
    <row r="51" spans="1:24" s="6" customFormat="1" x14ac:dyDescent="0.2">
      <c r="F51" s="28"/>
      <c r="G51" s="15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8"/>
      <c r="T51" s="28"/>
      <c r="U51" s="29"/>
      <c r="V51" s="28"/>
      <c r="W51" s="29"/>
      <c r="X51" s="38"/>
    </row>
    <row r="52" spans="1:24" s="6" customFormat="1" ht="13.5" thickBot="1" x14ac:dyDescent="0.25">
      <c r="C52" s="2" t="s">
        <v>22</v>
      </c>
      <c r="D52" s="2"/>
      <c r="E52" s="2"/>
      <c r="F52" s="49">
        <f>SUM(F50,F48)</f>
        <v>0</v>
      </c>
      <c r="G52" s="23"/>
      <c r="H52" s="49">
        <f>SUM(H50,H48)</f>
        <v>0</v>
      </c>
      <c r="I52" s="44"/>
      <c r="J52" s="49">
        <f>SUM(J50,J48)</f>
        <v>0</v>
      </c>
      <c r="K52" s="41"/>
      <c r="L52" s="44"/>
      <c r="M52" s="49">
        <f>SUM(M50,M48)</f>
        <v>0</v>
      </c>
      <c r="N52" s="44"/>
      <c r="O52" s="44"/>
      <c r="P52" s="49">
        <f>SUM(P50,P48)</f>
        <v>0</v>
      </c>
      <c r="Q52" s="41"/>
      <c r="R52" s="49">
        <f>SUM(R50,R48)</f>
        <v>0</v>
      </c>
      <c r="S52" s="44"/>
      <c r="T52" s="49">
        <f>SUM(T50,T48)</f>
        <v>0</v>
      </c>
      <c r="U52" s="41"/>
      <c r="V52" s="49">
        <f>SUM(V50,V48)</f>
        <v>0</v>
      </c>
      <c r="W52" s="41"/>
      <c r="X52" s="49">
        <f>SUM(X50,X48)</f>
        <v>0</v>
      </c>
    </row>
    <row r="53" spans="1:24" s="6" customFormat="1" ht="13.5" thickTop="1" x14ac:dyDescent="0.2">
      <c r="C53" s="2"/>
      <c r="F53" s="13"/>
      <c r="G53" s="13"/>
      <c r="H53" s="13"/>
      <c r="I53" s="15"/>
      <c r="J53" s="13"/>
      <c r="K53" s="13"/>
      <c r="L53" s="15"/>
      <c r="M53" s="13"/>
      <c r="N53" s="15"/>
      <c r="O53" s="15"/>
      <c r="P53" s="13"/>
      <c r="Q53" s="13"/>
      <c r="R53" s="15"/>
      <c r="S53" s="15"/>
      <c r="T53" s="13"/>
      <c r="U53" s="13"/>
      <c r="V53" s="15"/>
      <c r="W53" s="15"/>
      <c r="X53" s="13"/>
    </row>
    <row r="54" spans="1:24" s="6" customFormat="1" ht="13.5" thickBot="1" x14ac:dyDescent="0.25">
      <c r="A54" s="2" t="s">
        <v>28</v>
      </c>
      <c r="H54" s="17"/>
    </row>
    <row r="55" spans="1:24" s="6" customFormat="1" ht="13.5" thickBot="1" x14ac:dyDescent="0.25">
      <c r="B55" s="6" t="s">
        <v>23</v>
      </c>
      <c r="F55" s="18"/>
      <c r="G55" s="17"/>
      <c r="H55" s="19"/>
      <c r="P55" s="8"/>
      <c r="Q55" s="8"/>
      <c r="R55" s="8"/>
    </row>
    <row r="56" spans="1:24" s="6" customFormat="1" x14ac:dyDescent="0.2">
      <c r="B56" s="6" t="s">
        <v>24</v>
      </c>
      <c r="E56" s="34"/>
      <c r="F56" s="35" t="s">
        <v>106</v>
      </c>
      <c r="G56" s="35"/>
      <c r="H56" s="36"/>
      <c r="I56" s="37"/>
      <c r="J56" s="37"/>
      <c r="K56" s="37"/>
      <c r="L56" s="37"/>
      <c r="M56" s="37"/>
    </row>
    <row r="57" spans="1:24" s="6" customFormat="1" x14ac:dyDescent="0.2">
      <c r="S57" s="8"/>
      <c r="T57" s="8"/>
      <c r="U57" s="8"/>
      <c r="V57" s="8"/>
      <c r="W57" s="8"/>
    </row>
    <row r="58" spans="1:24" s="6" customFormat="1" x14ac:dyDescent="0.2">
      <c r="B58" s="5" t="s">
        <v>25</v>
      </c>
      <c r="H58" s="20"/>
      <c r="S58" s="8"/>
      <c r="T58" s="8"/>
      <c r="U58" s="8"/>
      <c r="V58" s="8"/>
      <c r="W58" s="8"/>
    </row>
    <row r="59" spans="1:24" s="20" customFormat="1" ht="15" x14ac:dyDescent="0.25">
      <c r="A59" s="55" t="s">
        <v>54</v>
      </c>
      <c r="B59" s="55"/>
      <c r="C59" s="55"/>
      <c r="D59" s="55"/>
      <c r="E59" s="55"/>
      <c r="F59" s="54"/>
      <c r="G59" s="54"/>
      <c r="H59" s="53"/>
      <c r="P59" s="22" t="s">
        <v>2</v>
      </c>
      <c r="Q59" s="22"/>
    </row>
    <row r="60" spans="1:24" x14ac:dyDescent="0.2">
      <c r="A60" s="56" t="s">
        <v>55</v>
      </c>
      <c r="B60" s="56"/>
      <c r="C60" s="56"/>
      <c r="D60" s="56"/>
      <c r="E60" s="57" t="s">
        <v>56</v>
      </c>
      <c r="F60" s="53"/>
      <c r="G60" s="53"/>
      <c r="H60" s="53"/>
    </row>
    <row r="61" spans="1:24" ht="15" x14ac:dyDescent="0.25">
      <c r="A61" s="55"/>
      <c r="B61" s="55"/>
      <c r="C61" s="55"/>
      <c r="D61" s="55"/>
      <c r="E61" s="55"/>
      <c r="F61" s="53"/>
      <c r="G61" s="53"/>
      <c r="H61" s="53"/>
    </row>
    <row r="62" spans="1:24" ht="15" x14ac:dyDescent="0.25">
      <c r="A62" s="55" t="s">
        <v>54</v>
      </c>
      <c r="B62" s="55"/>
      <c r="C62" s="55"/>
      <c r="D62" s="55"/>
      <c r="E62" s="55"/>
      <c r="F62" s="53"/>
      <c r="G62" s="53"/>
      <c r="H62" s="53"/>
    </row>
    <row r="63" spans="1:24" x14ac:dyDescent="0.2">
      <c r="A63" s="56" t="s">
        <v>57</v>
      </c>
      <c r="B63" s="56"/>
      <c r="C63" s="56"/>
      <c r="D63" s="56"/>
      <c r="E63" s="57" t="s">
        <v>56</v>
      </c>
      <c r="F63" s="53"/>
      <c r="G63" s="53"/>
      <c r="H63" s="53"/>
    </row>
    <row r="64" spans="1:24" x14ac:dyDescent="0.2">
      <c r="A64" s="56"/>
      <c r="B64" s="56"/>
      <c r="C64" s="56"/>
      <c r="D64" s="56"/>
      <c r="E64" s="57"/>
    </row>
    <row r="65" spans="1:5" x14ac:dyDescent="0.2">
      <c r="A65" s="56" t="s">
        <v>58</v>
      </c>
      <c r="B65" s="56"/>
      <c r="C65" s="56"/>
      <c r="D65" s="56"/>
      <c r="E65" s="57"/>
    </row>
    <row r="66" spans="1:5" x14ac:dyDescent="0.2">
      <c r="A66" s="56" t="s">
        <v>59</v>
      </c>
      <c r="B66" s="56"/>
      <c r="C66" s="56"/>
      <c r="D66" s="56"/>
      <c r="E66" s="57" t="s">
        <v>56</v>
      </c>
    </row>
    <row r="68" spans="1:5" ht="15" x14ac:dyDescent="0.25">
      <c r="A68" s="56" t="s">
        <v>58</v>
      </c>
      <c r="B68" s="55"/>
      <c r="C68" s="55"/>
      <c r="D68" s="55"/>
      <c r="E68" s="55"/>
    </row>
    <row r="69" spans="1:5" ht="15" x14ac:dyDescent="0.25">
      <c r="A69" s="56" t="s">
        <v>60</v>
      </c>
      <c r="B69" s="55"/>
      <c r="C69" s="55"/>
      <c r="D69" s="55"/>
      <c r="E69" s="57" t="s">
        <v>56</v>
      </c>
    </row>
    <row r="70" spans="1:5" ht="15" x14ac:dyDescent="0.25">
      <c r="A70" s="55"/>
      <c r="B70" s="55"/>
      <c r="C70" s="55"/>
      <c r="D70" s="55"/>
      <c r="E70" s="55"/>
    </row>
    <row r="71" spans="1:5" ht="15" x14ac:dyDescent="0.25">
      <c r="A71" s="56" t="s">
        <v>58</v>
      </c>
      <c r="B71" s="55"/>
      <c r="C71" s="55"/>
      <c r="D71" s="55"/>
      <c r="E71" s="55"/>
    </row>
    <row r="72" spans="1:5" x14ac:dyDescent="0.2">
      <c r="A72" s="56" t="s">
        <v>61</v>
      </c>
      <c r="B72" s="56"/>
      <c r="C72" s="56"/>
      <c r="D72" s="56"/>
      <c r="E72" s="57" t="s">
        <v>56</v>
      </c>
    </row>
  </sheetData>
  <mergeCells count="3">
    <mergeCell ref="C38:E38"/>
    <mergeCell ref="C39:E39"/>
    <mergeCell ref="B1:X1"/>
  </mergeCells>
  <printOptions horizontalCentered="1"/>
  <pageMargins left="0" right="0" top="0.25" bottom="0" header="0.75" footer="0.5"/>
  <pageSetup scale="68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N76"/>
  <sheetViews>
    <sheetView showGridLines="0" topLeftCell="A32" zoomScaleNormal="100" workbookViewId="0">
      <selection activeCell="C75" sqref="C75"/>
    </sheetView>
  </sheetViews>
  <sheetFormatPr defaultRowHeight="15" x14ac:dyDescent="0.25"/>
  <cols>
    <col min="1" max="1" width="8.85546875" customWidth="1"/>
    <col min="2" max="2" width="13.140625" customWidth="1"/>
    <col min="3" max="3" width="22.85546875" customWidth="1"/>
    <col min="4" max="4" width="4.42578125" customWidth="1"/>
    <col min="5" max="5" width="10.42578125" style="51" customWidth="1"/>
    <col min="6" max="6" width="18.140625" style="51" customWidth="1"/>
    <col min="7" max="7" width="15.140625" style="51" bestFit="1" customWidth="1"/>
    <col min="8" max="8" width="16.140625" style="51" customWidth="1"/>
    <col min="9" max="9" width="9.85546875" style="51" customWidth="1"/>
    <col min="10" max="10" width="11.140625" style="51" customWidth="1"/>
    <col min="11" max="11" width="14.7109375" style="51" customWidth="1"/>
    <col min="12" max="12" width="8" style="51" customWidth="1"/>
    <col min="13" max="14" width="12.7109375" style="51" customWidth="1"/>
  </cols>
  <sheetData>
    <row r="1" spans="1:14" ht="20.100000000000001" customHeight="1" x14ac:dyDescent="0.25"/>
    <row r="2" spans="1:14" ht="20.100000000000001" customHeight="1" x14ac:dyDescent="0.25"/>
    <row r="3" spans="1:14" ht="20.100000000000001" customHeight="1" x14ac:dyDescent="0.25">
      <c r="M3" s="51" t="s">
        <v>62</v>
      </c>
    </row>
    <row r="4" spans="1:14" ht="20.100000000000001" customHeight="1" x14ac:dyDescent="0.25"/>
    <row r="5" spans="1:14" ht="20.100000000000001" customHeight="1" x14ac:dyDescent="0.3">
      <c r="A5" s="50" t="s">
        <v>63</v>
      </c>
      <c r="B5" s="50"/>
      <c r="C5" s="50"/>
      <c r="D5" s="52"/>
    </row>
    <row r="6" spans="1:14" ht="14.25" customHeight="1" x14ac:dyDescent="0.25"/>
    <row r="7" spans="1:14" ht="26.25" customHeight="1" x14ac:dyDescent="0.25">
      <c r="A7" s="126" t="s">
        <v>64</v>
      </c>
      <c r="B7" s="126"/>
      <c r="C7" s="129"/>
      <c r="D7" s="129"/>
      <c r="E7" s="129"/>
      <c r="F7" s="58" t="s">
        <v>65</v>
      </c>
      <c r="G7" s="130"/>
      <c r="H7" s="130"/>
      <c r="I7" s="130"/>
      <c r="J7" s="130"/>
      <c r="K7" s="58" t="s">
        <v>66</v>
      </c>
      <c r="L7" s="127"/>
      <c r="M7" s="127"/>
      <c r="N7" s="58"/>
    </row>
    <row r="8" spans="1:14" ht="20.100000000000001" customHeight="1" x14ac:dyDescent="0.25">
      <c r="A8" s="59" t="s">
        <v>8</v>
      </c>
      <c r="B8" s="60"/>
      <c r="C8" s="126"/>
      <c r="D8" s="126"/>
      <c r="E8" s="126"/>
      <c r="F8" s="58" t="s">
        <v>67</v>
      </c>
      <c r="G8" s="130"/>
      <c r="H8" s="130"/>
      <c r="I8" s="130"/>
      <c r="J8" s="130"/>
      <c r="K8" s="58" t="s">
        <v>68</v>
      </c>
      <c r="L8" s="127"/>
      <c r="M8" s="127"/>
      <c r="N8" s="58"/>
    </row>
    <row r="9" spans="1:14" ht="20.100000000000001" customHeight="1" x14ac:dyDescent="0.25">
      <c r="A9" s="126" t="s">
        <v>69</v>
      </c>
      <c r="B9" s="126"/>
      <c r="C9" s="59"/>
      <c r="D9" s="59"/>
      <c r="E9" s="59"/>
      <c r="F9" s="61"/>
      <c r="G9" s="58"/>
      <c r="H9" s="58"/>
      <c r="I9" s="58"/>
      <c r="J9" s="58"/>
      <c r="K9" s="58" t="s">
        <v>70</v>
      </c>
      <c r="L9" s="127"/>
      <c r="M9" s="127"/>
      <c r="N9" s="58"/>
    </row>
    <row r="10" spans="1:14" ht="20.100000000000001" customHeight="1" x14ac:dyDescent="0.25">
      <c r="A10" s="126" t="s">
        <v>71</v>
      </c>
      <c r="B10" s="126"/>
      <c r="C10" s="126"/>
      <c r="D10" s="126"/>
      <c r="E10" s="126"/>
      <c r="F10" s="58" t="s">
        <v>72</v>
      </c>
      <c r="G10" s="128"/>
      <c r="H10" s="128"/>
      <c r="I10" s="128"/>
      <c r="J10" s="128"/>
      <c r="K10" s="58" t="s">
        <v>73</v>
      </c>
      <c r="L10" s="127">
        <f>H39</f>
        <v>0</v>
      </c>
      <c r="M10" s="127"/>
      <c r="N10" s="58"/>
    </row>
    <row r="11" spans="1:14" s="64" customFormat="1" ht="20.100000000000001" customHeight="1" thickBot="1" x14ac:dyDescent="0.3">
      <c r="A11" s="62"/>
      <c r="B11" s="62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0.100000000000001" customHeight="1" x14ac:dyDescent="0.25">
      <c r="A12" s="65" t="s">
        <v>74</v>
      </c>
      <c r="B12" s="65"/>
      <c r="C12" s="65"/>
    </row>
    <row r="13" spans="1:14" ht="20.100000000000001" customHeight="1" x14ac:dyDescent="0.25">
      <c r="A13" s="66" t="s">
        <v>75</v>
      </c>
      <c r="B13" s="113" t="s">
        <v>76</v>
      </c>
      <c r="C13" s="114"/>
      <c r="D13" s="115"/>
      <c r="E13" s="67"/>
      <c r="F13" s="68" t="s">
        <v>77</v>
      </c>
      <c r="G13" s="68" t="s">
        <v>78</v>
      </c>
      <c r="H13" s="68" t="s">
        <v>79</v>
      </c>
      <c r="I13" s="68"/>
      <c r="J13" s="68"/>
      <c r="K13" s="68" t="s">
        <v>80</v>
      </c>
      <c r="L13" s="69"/>
      <c r="M13" s="70"/>
    </row>
    <row r="14" spans="1:14" ht="20.100000000000001" customHeight="1" x14ac:dyDescent="0.25">
      <c r="A14" s="71" t="s">
        <v>81</v>
      </c>
      <c r="B14" s="116"/>
      <c r="C14" s="117"/>
      <c r="D14" s="118"/>
      <c r="E14" s="72" t="s">
        <v>82</v>
      </c>
      <c r="F14" s="72" t="s">
        <v>83</v>
      </c>
      <c r="G14" s="72" t="s">
        <v>84</v>
      </c>
      <c r="H14" s="72" t="s">
        <v>0</v>
      </c>
      <c r="I14" s="72" t="s">
        <v>85</v>
      </c>
      <c r="J14" s="72" t="s">
        <v>86</v>
      </c>
      <c r="K14" s="72" t="s">
        <v>87</v>
      </c>
      <c r="L14" s="73" t="s">
        <v>88</v>
      </c>
      <c r="M14" s="70"/>
      <c r="N14" s="58"/>
    </row>
    <row r="15" spans="1:14" ht="20.100000000000001" customHeight="1" x14ac:dyDescent="0.25">
      <c r="A15" s="74"/>
      <c r="B15" s="119"/>
      <c r="C15" s="120"/>
      <c r="D15" s="121"/>
      <c r="E15" s="75"/>
      <c r="F15" s="75">
        <v>0</v>
      </c>
      <c r="G15" s="75">
        <v>0</v>
      </c>
      <c r="H15" s="75">
        <f>E15+F15-G15</f>
        <v>0</v>
      </c>
      <c r="I15" s="75">
        <v>0</v>
      </c>
      <c r="J15" s="75">
        <v>0</v>
      </c>
      <c r="K15" s="76">
        <f>I15+J15</f>
        <v>0</v>
      </c>
      <c r="L15" s="77"/>
      <c r="M15" s="70"/>
    </row>
    <row r="16" spans="1:14" ht="20.100000000000001" customHeight="1" x14ac:dyDescent="0.25">
      <c r="A16" s="74"/>
      <c r="B16" s="122"/>
      <c r="C16" s="123"/>
      <c r="D16" s="124"/>
      <c r="E16" s="75"/>
      <c r="F16" s="75">
        <v>0</v>
      </c>
      <c r="G16" s="75">
        <v>0</v>
      </c>
      <c r="H16" s="75">
        <f t="shared" ref="H16:H23" si="0">E16+F16-G16</f>
        <v>0</v>
      </c>
      <c r="I16" s="75">
        <v>0</v>
      </c>
      <c r="J16" s="75">
        <v>0</v>
      </c>
      <c r="K16" s="76">
        <f t="shared" ref="K16:K23" si="1">I16+J16</f>
        <v>0</v>
      </c>
      <c r="L16" s="77"/>
      <c r="M16" s="70"/>
    </row>
    <row r="17" spans="1:14" ht="20.100000000000001" customHeight="1" x14ac:dyDescent="0.25">
      <c r="A17" s="74"/>
      <c r="B17" s="122"/>
      <c r="C17" s="123"/>
      <c r="D17" s="124"/>
      <c r="E17" s="75"/>
      <c r="F17" s="75">
        <v>0</v>
      </c>
      <c r="G17" s="75">
        <v>0</v>
      </c>
      <c r="H17" s="75">
        <f t="shared" si="0"/>
        <v>0</v>
      </c>
      <c r="I17" s="75">
        <v>0</v>
      </c>
      <c r="J17" s="75">
        <v>0</v>
      </c>
      <c r="K17" s="76">
        <f t="shared" si="1"/>
        <v>0</v>
      </c>
      <c r="L17" s="77"/>
      <c r="M17" s="70"/>
    </row>
    <row r="18" spans="1:14" ht="20.100000000000001" customHeight="1" x14ac:dyDescent="0.25">
      <c r="A18" s="74"/>
      <c r="B18" s="122"/>
      <c r="C18" s="123"/>
      <c r="D18" s="124"/>
      <c r="E18" s="75"/>
      <c r="F18" s="75">
        <v>0</v>
      </c>
      <c r="G18" s="75">
        <v>0</v>
      </c>
      <c r="H18" s="75">
        <f t="shared" si="0"/>
        <v>0</v>
      </c>
      <c r="I18" s="75">
        <v>0</v>
      </c>
      <c r="J18" s="75">
        <v>0</v>
      </c>
      <c r="K18" s="76">
        <f t="shared" si="1"/>
        <v>0</v>
      </c>
      <c r="L18" s="77"/>
      <c r="M18" s="70"/>
    </row>
    <row r="19" spans="1:14" ht="20.100000000000001" customHeight="1" x14ac:dyDescent="0.25">
      <c r="A19" s="74"/>
      <c r="B19" s="122"/>
      <c r="C19" s="123"/>
      <c r="D19" s="124"/>
      <c r="E19" s="75"/>
      <c r="F19" s="75">
        <v>0</v>
      </c>
      <c r="G19" s="75">
        <v>0</v>
      </c>
      <c r="H19" s="75">
        <f t="shared" si="0"/>
        <v>0</v>
      </c>
      <c r="I19" s="75">
        <v>0</v>
      </c>
      <c r="J19" s="75">
        <v>0</v>
      </c>
      <c r="K19" s="76">
        <f t="shared" si="1"/>
        <v>0</v>
      </c>
      <c r="L19" s="77"/>
      <c r="M19" s="70"/>
    </row>
    <row r="20" spans="1:14" ht="20.100000000000001" customHeight="1" x14ac:dyDescent="0.25">
      <c r="A20" s="74"/>
      <c r="B20" s="122"/>
      <c r="C20" s="123"/>
      <c r="D20" s="124"/>
      <c r="E20" s="75"/>
      <c r="F20" s="75">
        <v>0</v>
      </c>
      <c r="G20" s="75">
        <v>0</v>
      </c>
      <c r="H20" s="75">
        <f t="shared" si="0"/>
        <v>0</v>
      </c>
      <c r="I20" s="75">
        <v>0</v>
      </c>
      <c r="J20" s="75">
        <v>0</v>
      </c>
      <c r="K20" s="76">
        <f t="shared" si="1"/>
        <v>0</v>
      </c>
      <c r="L20" s="77"/>
      <c r="M20" s="70"/>
    </row>
    <row r="21" spans="1:14" ht="20.100000000000001" customHeight="1" x14ac:dyDescent="0.25">
      <c r="A21" s="74"/>
      <c r="B21" s="122"/>
      <c r="C21" s="123"/>
      <c r="D21" s="124"/>
      <c r="E21" s="75"/>
      <c r="F21" s="75">
        <v>0</v>
      </c>
      <c r="G21" s="75">
        <v>0</v>
      </c>
      <c r="H21" s="75">
        <f t="shared" si="0"/>
        <v>0</v>
      </c>
      <c r="I21" s="75">
        <v>0</v>
      </c>
      <c r="J21" s="75">
        <v>0</v>
      </c>
      <c r="K21" s="76">
        <f t="shared" si="1"/>
        <v>0</v>
      </c>
      <c r="L21" s="77"/>
      <c r="M21" s="70"/>
    </row>
    <row r="22" spans="1:14" ht="20.100000000000001" customHeight="1" x14ac:dyDescent="0.25">
      <c r="A22" s="74"/>
      <c r="B22" s="122"/>
      <c r="C22" s="123"/>
      <c r="D22" s="124"/>
      <c r="E22" s="75"/>
      <c r="F22" s="75">
        <v>0</v>
      </c>
      <c r="G22" s="75">
        <v>0</v>
      </c>
      <c r="H22" s="75">
        <f t="shared" si="0"/>
        <v>0</v>
      </c>
      <c r="I22" s="75">
        <v>0</v>
      </c>
      <c r="J22" s="75">
        <v>0</v>
      </c>
      <c r="K22" s="76">
        <f t="shared" si="1"/>
        <v>0</v>
      </c>
      <c r="L22" s="77"/>
      <c r="M22" s="78"/>
    </row>
    <row r="23" spans="1:14" ht="20.100000000000001" customHeight="1" x14ac:dyDescent="0.25">
      <c r="A23" s="74"/>
      <c r="B23" s="122"/>
      <c r="C23" s="123"/>
      <c r="D23" s="124"/>
      <c r="E23" s="75"/>
      <c r="F23" s="75">
        <v>0</v>
      </c>
      <c r="G23" s="75">
        <v>0</v>
      </c>
      <c r="H23" s="75">
        <f t="shared" si="0"/>
        <v>0</v>
      </c>
      <c r="I23" s="75">
        <v>0</v>
      </c>
      <c r="J23" s="75">
        <v>0</v>
      </c>
      <c r="K23" s="76">
        <f t="shared" si="1"/>
        <v>0</v>
      </c>
      <c r="L23" s="77"/>
      <c r="N23"/>
    </row>
    <row r="24" spans="1:14" ht="20.100000000000001" customHeight="1" x14ac:dyDescent="0.25">
      <c r="A24" s="106" t="s">
        <v>89</v>
      </c>
      <c r="B24" s="110"/>
      <c r="C24" s="125"/>
      <c r="D24" s="79"/>
      <c r="E24" s="76">
        <f>SUM(E15:E23)</f>
        <v>0</v>
      </c>
      <c r="F24" s="76">
        <f t="shared" ref="F24:L24" si="2">SUM(F15:F23)</f>
        <v>0</v>
      </c>
      <c r="G24" s="76">
        <f t="shared" si="2"/>
        <v>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>I24+J24</f>
        <v>0</v>
      </c>
      <c r="L24" s="80">
        <f t="shared" si="2"/>
        <v>0</v>
      </c>
      <c r="N24"/>
    </row>
    <row r="25" spans="1:14" ht="20.100000000000001" customHeight="1" x14ac:dyDescent="0.25">
      <c r="A25" s="81" t="s">
        <v>90</v>
      </c>
      <c r="B25" s="81"/>
      <c r="C25" s="81"/>
      <c r="M25" s="70"/>
      <c r="N25"/>
    </row>
    <row r="26" spans="1:14" ht="20.100000000000001" customHeight="1" x14ac:dyDescent="0.25">
      <c r="A26" s="66" t="s">
        <v>75</v>
      </c>
      <c r="B26" s="82" t="s">
        <v>91</v>
      </c>
      <c r="C26" s="82"/>
      <c r="D26" s="83"/>
      <c r="E26" s="67"/>
      <c r="F26" s="68" t="s">
        <v>77</v>
      </c>
      <c r="G26" s="68" t="s">
        <v>78</v>
      </c>
      <c r="H26" s="68" t="s">
        <v>79</v>
      </c>
      <c r="I26" s="68"/>
      <c r="J26" s="68"/>
      <c r="K26" s="68" t="s">
        <v>80</v>
      </c>
      <c r="L26" s="69"/>
      <c r="M26" s="70"/>
      <c r="N26"/>
    </row>
    <row r="27" spans="1:14" ht="20.100000000000001" customHeight="1" x14ac:dyDescent="0.25">
      <c r="A27" s="71" t="s">
        <v>81</v>
      </c>
      <c r="B27" s="84" t="s">
        <v>92</v>
      </c>
      <c r="C27" s="84" t="s">
        <v>76</v>
      </c>
      <c r="D27" s="85"/>
      <c r="E27" s="72" t="s">
        <v>82</v>
      </c>
      <c r="F27" s="72" t="s">
        <v>83</v>
      </c>
      <c r="G27" s="72" t="s">
        <v>84</v>
      </c>
      <c r="H27" s="72" t="s">
        <v>0</v>
      </c>
      <c r="I27" s="72" t="s">
        <v>85</v>
      </c>
      <c r="J27" s="72" t="s">
        <v>86</v>
      </c>
      <c r="K27" s="72" t="s">
        <v>87</v>
      </c>
      <c r="L27" s="73" t="s">
        <v>88</v>
      </c>
      <c r="M27" s="70"/>
      <c r="N27"/>
    </row>
    <row r="28" spans="1:14" ht="20.100000000000001" customHeight="1" x14ac:dyDescent="0.25">
      <c r="A28" s="74"/>
      <c r="B28" s="74"/>
      <c r="C28" s="108"/>
      <c r="D28" s="109"/>
      <c r="E28" s="75"/>
      <c r="F28" s="75">
        <v>0</v>
      </c>
      <c r="G28" s="75">
        <v>0</v>
      </c>
      <c r="H28" s="75">
        <f t="shared" ref="H28:H36" si="3">E28+F28-G28</f>
        <v>0</v>
      </c>
      <c r="I28" s="75">
        <v>0</v>
      </c>
      <c r="J28" s="75">
        <v>0</v>
      </c>
      <c r="K28" s="76">
        <f t="shared" ref="K28:K36" si="4">I28+J28</f>
        <v>0</v>
      </c>
      <c r="L28" s="77"/>
      <c r="M28" s="70"/>
      <c r="N28"/>
    </row>
    <row r="29" spans="1:14" ht="20.100000000000001" customHeight="1" x14ac:dyDescent="0.25">
      <c r="A29" s="74"/>
      <c r="B29" s="74"/>
      <c r="C29" s="108"/>
      <c r="D29" s="109"/>
      <c r="E29" s="75"/>
      <c r="F29" s="75">
        <v>0</v>
      </c>
      <c r="G29" s="75">
        <v>0</v>
      </c>
      <c r="H29" s="75">
        <f t="shared" si="3"/>
        <v>0</v>
      </c>
      <c r="I29" s="75">
        <v>0</v>
      </c>
      <c r="J29" s="75">
        <v>0</v>
      </c>
      <c r="K29" s="76">
        <f t="shared" si="4"/>
        <v>0</v>
      </c>
      <c r="L29" s="77"/>
      <c r="M29" s="70"/>
      <c r="N29"/>
    </row>
    <row r="30" spans="1:14" ht="20.100000000000001" customHeight="1" x14ac:dyDescent="0.25">
      <c r="A30" s="74"/>
      <c r="B30" s="74"/>
      <c r="C30" s="108"/>
      <c r="D30" s="109"/>
      <c r="E30" s="75"/>
      <c r="F30" s="75">
        <v>0</v>
      </c>
      <c r="G30" s="75">
        <v>0</v>
      </c>
      <c r="H30" s="75">
        <f t="shared" si="3"/>
        <v>0</v>
      </c>
      <c r="I30" s="75">
        <v>0</v>
      </c>
      <c r="J30" s="75">
        <v>0</v>
      </c>
      <c r="K30" s="76">
        <f t="shared" si="4"/>
        <v>0</v>
      </c>
      <c r="L30" s="77"/>
      <c r="M30" s="70"/>
      <c r="N30"/>
    </row>
    <row r="31" spans="1:14" ht="30.75" customHeight="1" x14ac:dyDescent="0.25">
      <c r="A31" s="74">
        <v>79000</v>
      </c>
      <c r="B31" s="74"/>
      <c r="C31" s="104"/>
      <c r="D31" s="105"/>
      <c r="E31" s="75"/>
      <c r="F31" s="75">
        <v>0</v>
      </c>
      <c r="G31" s="75">
        <v>0</v>
      </c>
      <c r="H31" s="75">
        <f t="shared" si="3"/>
        <v>0</v>
      </c>
      <c r="I31" s="75">
        <v>0</v>
      </c>
      <c r="J31" s="75">
        <v>0</v>
      </c>
      <c r="K31" s="76">
        <f t="shared" si="4"/>
        <v>0</v>
      </c>
      <c r="L31" s="77"/>
      <c r="M31" s="70"/>
      <c r="N31"/>
    </row>
    <row r="32" spans="1:14" ht="20.100000000000001" customHeight="1" x14ac:dyDescent="0.25">
      <c r="A32" s="74"/>
      <c r="B32" s="74"/>
      <c r="C32" s="74"/>
      <c r="D32" s="86"/>
      <c r="E32" s="75"/>
      <c r="F32" s="75">
        <v>0</v>
      </c>
      <c r="G32" s="75">
        <v>0</v>
      </c>
      <c r="H32" s="75">
        <f t="shared" si="3"/>
        <v>0</v>
      </c>
      <c r="I32" s="75">
        <v>0</v>
      </c>
      <c r="J32" s="75">
        <v>0</v>
      </c>
      <c r="K32" s="76">
        <f t="shared" si="4"/>
        <v>0</v>
      </c>
      <c r="L32" s="77"/>
      <c r="M32" s="70"/>
    </row>
    <row r="33" spans="1:14" ht="20.100000000000001" customHeight="1" x14ac:dyDescent="0.25">
      <c r="A33" s="74"/>
      <c r="B33" s="74"/>
      <c r="C33" s="74"/>
      <c r="D33" s="86"/>
      <c r="E33" s="75"/>
      <c r="F33" s="75">
        <v>0</v>
      </c>
      <c r="G33" s="75">
        <v>0</v>
      </c>
      <c r="H33" s="75">
        <f t="shared" si="3"/>
        <v>0</v>
      </c>
      <c r="I33" s="75">
        <v>0</v>
      </c>
      <c r="J33" s="75">
        <v>0</v>
      </c>
      <c r="K33" s="76">
        <f t="shared" si="4"/>
        <v>0</v>
      </c>
      <c r="L33" s="77"/>
      <c r="M33" s="78"/>
      <c r="N33"/>
    </row>
    <row r="34" spans="1:14" ht="20.100000000000001" customHeight="1" x14ac:dyDescent="0.25">
      <c r="A34" s="74"/>
      <c r="B34" s="74"/>
      <c r="C34" s="74"/>
      <c r="D34" s="86"/>
      <c r="E34" s="75"/>
      <c r="F34" s="75">
        <v>0</v>
      </c>
      <c r="G34" s="75">
        <v>0</v>
      </c>
      <c r="H34" s="75">
        <f t="shared" si="3"/>
        <v>0</v>
      </c>
      <c r="I34" s="75">
        <v>0</v>
      </c>
      <c r="J34" s="75">
        <v>0</v>
      </c>
      <c r="K34" s="76">
        <f t="shared" si="4"/>
        <v>0</v>
      </c>
      <c r="L34" s="77"/>
      <c r="N34"/>
    </row>
    <row r="35" spans="1:14" ht="20.100000000000001" customHeight="1" x14ac:dyDescent="0.25">
      <c r="A35" s="74"/>
      <c r="B35" s="74"/>
      <c r="C35" s="74"/>
      <c r="D35" s="86"/>
      <c r="E35" s="75"/>
      <c r="F35" s="75">
        <v>0</v>
      </c>
      <c r="G35" s="75">
        <v>0</v>
      </c>
      <c r="H35" s="75">
        <f t="shared" si="3"/>
        <v>0</v>
      </c>
      <c r="I35" s="75">
        <v>0</v>
      </c>
      <c r="J35" s="75">
        <v>0</v>
      </c>
      <c r="K35" s="76">
        <f t="shared" si="4"/>
        <v>0</v>
      </c>
      <c r="L35" s="77"/>
      <c r="M35" s="58"/>
      <c r="N35"/>
    </row>
    <row r="36" spans="1:14" ht="20.100000000000001" customHeight="1" x14ac:dyDescent="0.25">
      <c r="A36" s="74"/>
      <c r="B36" s="74"/>
      <c r="C36" s="74"/>
      <c r="D36" s="86"/>
      <c r="E36" s="75"/>
      <c r="F36" s="75">
        <v>0</v>
      </c>
      <c r="G36" s="75">
        <v>0</v>
      </c>
      <c r="H36" s="75">
        <f t="shared" si="3"/>
        <v>0</v>
      </c>
      <c r="I36" s="75">
        <v>0</v>
      </c>
      <c r="J36" s="75">
        <v>0</v>
      </c>
      <c r="K36" s="76">
        <f t="shared" si="4"/>
        <v>0</v>
      </c>
      <c r="L36" s="77"/>
      <c r="N36"/>
    </row>
    <row r="37" spans="1:14" ht="20.100000000000001" customHeight="1" x14ac:dyDescent="0.25">
      <c r="A37" s="106" t="s">
        <v>93</v>
      </c>
      <c r="B37" s="110"/>
      <c r="C37" s="110"/>
      <c r="D37" s="79"/>
      <c r="E37" s="76">
        <f>SUM(E28:E36)</f>
        <v>0</v>
      </c>
      <c r="F37" s="76">
        <f t="shared" ref="F37:J37" si="5">SUM(F28:F36)</f>
        <v>0</v>
      </c>
      <c r="G37" s="76">
        <f t="shared" si="5"/>
        <v>0</v>
      </c>
      <c r="H37" s="76">
        <f t="shared" si="5"/>
        <v>0</v>
      </c>
      <c r="I37" s="76">
        <f t="shared" si="5"/>
        <v>0</v>
      </c>
      <c r="J37" s="76">
        <f t="shared" si="5"/>
        <v>0</v>
      </c>
      <c r="K37" s="76">
        <f>I37+J37</f>
        <v>0</v>
      </c>
      <c r="L37" s="80">
        <f t="shared" ref="L37" si="6">SUM(L28:L36)</f>
        <v>0</v>
      </c>
      <c r="N37"/>
    </row>
    <row r="38" spans="1:14" ht="20.100000000000001" customHeight="1" x14ac:dyDescent="0.25">
      <c r="N38"/>
    </row>
    <row r="39" spans="1:14" ht="20.100000000000001" customHeight="1" x14ac:dyDescent="0.25">
      <c r="A39" s="81" t="s">
        <v>94</v>
      </c>
      <c r="B39" s="81"/>
      <c r="C39" s="81"/>
      <c r="D39" s="81"/>
      <c r="E39" s="58">
        <f t="shared" ref="E39:L39" si="7">E24+E37</f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58">
        <f t="shared" si="7"/>
        <v>0</v>
      </c>
      <c r="L39" s="58">
        <f t="shared" si="7"/>
        <v>0</v>
      </c>
      <c r="N39"/>
    </row>
    <row r="40" spans="1:14" ht="20.100000000000001" customHeight="1" x14ac:dyDescent="0.25">
      <c r="A40" s="81"/>
      <c r="B40" s="81"/>
      <c r="C40" s="81"/>
      <c r="D40" s="81"/>
      <c r="E40" s="58"/>
      <c r="F40" s="58"/>
      <c r="G40" s="58"/>
      <c r="H40" s="58"/>
      <c r="I40" s="58"/>
      <c r="J40" s="58"/>
      <c r="K40" s="58"/>
      <c r="L40" s="58"/>
      <c r="N40"/>
    </row>
    <row r="41" spans="1:14" ht="17.25" customHeight="1" x14ac:dyDescent="0.25">
      <c r="N41"/>
    </row>
    <row r="42" spans="1:14" ht="17.25" customHeight="1" x14ac:dyDescent="0.25">
      <c r="N42"/>
    </row>
    <row r="43" spans="1:14" ht="14.25" customHeight="1" x14ac:dyDescent="0.25">
      <c r="N43"/>
    </row>
    <row r="44" spans="1:14" ht="18" customHeight="1" x14ac:dyDescent="0.25">
      <c r="M44" s="51" t="s">
        <v>95</v>
      </c>
      <c r="N44"/>
    </row>
    <row r="45" spans="1:14" ht="12.75" customHeight="1" x14ac:dyDescent="0.25">
      <c r="M45"/>
      <c r="N45"/>
    </row>
    <row r="46" spans="1:14" x14ac:dyDescent="0.25">
      <c r="A46" s="81" t="s">
        <v>96</v>
      </c>
      <c r="M46" s="70"/>
    </row>
    <row r="47" spans="1:14" x14ac:dyDescent="0.25">
      <c r="A47" s="66" t="s">
        <v>75</v>
      </c>
      <c r="B47" s="82" t="s">
        <v>91</v>
      </c>
      <c r="C47" s="82"/>
      <c r="D47" s="83"/>
      <c r="E47" s="68" t="s">
        <v>97</v>
      </c>
      <c r="F47" s="68"/>
      <c r="G47" s="68"/>
      <c r="H47" s="68" t="s">
        <v>78</v>
      </c>
      <c r="I47" s="68" t="s">
        <v>78</v>
      </c>
      <c r="J47" s="68" t="s">
        <v>79</v>
      </c>
      <c r="K47" s="68"/>
      <c r="L47" s="68"/>
      <c r="M47" s="87" t="s">
        <v>80</v>
      </c>
      <c r="N47" s="88"/>
    </row>
    <row r="48" spans="1:14" x14ac:dyDescent="0.25">
      <c r="A48" s="71" t="s">
        <v>81</v>
      </c>
      <c r="B48" s="84" t="s">
        <v>92</v>
      </c>
      <c r="C48" s="111" t="s">
        <v>98</v>
      </c>
      <c r="D48" s="112"/>
      <c r="E48" s="72" t="s">
        <v>99</v>
      </c>
      <c r="F48" s="72" t="s">
        <v>100</v>
      </c>
      <c r="G48" s="72" t="s">
        <v>82</v>
      </c>
      <c r="H48" s="72" t="s">
        <v>83</v>
      </c>
      <c r="I48" s="72" t="s">
        <v>84</v>
      </c>
      <c r="J48" s="72" t="s">
        <v>0</v>
      </c>
      <c r="K48" s="72" t="s">
        <v>85</v>
      </c>
      <c r="L48" s="72" t="s">
        <v>86</v>
      </c>
      <c r="M48" s="72" t="s">
        <v>87</v>
      </c>
      <c r="N48" s="73" t="s">
        <v>88</v>
      </c>
    </row>
    <row r="49" spans="1:14" x14ac:dyDescent="0.25">
      <c r="A49" s="74"/>
      <c r="B49" s="74"/>
      <c r="C49" s="108"/>
      <c r="D49" s="109"/>
      <c r="E49" s="75"/>
      <c r="F49" s="89"/>
      <c r="G49" s="75">
        <f>E49*F49</f>
        <v>0</v>
      </c>
      <c r="H49" s="75">
        <v>0</v>
      </c>
      <c r="I49" s="75">
        <v>0</v>
      </c>
      <c r="J49" s="75">
        <f>G49+H49-I49</f>
        <v>0</v>
      </c>
      <c r="K49" s="75">
        <v>0</v>
      </c>
      <c r="L49" s="75">
        <v>0</v>
      </c>
      <c r="M49" s="90">
        <f t="shared" ref="M49:M57" si="8">K49+L49</f>
        <v>0</v>
      </c>
      <c r="N49" s="77">
        <f>I49</f>
        <v>0</v>
      </c>
    </row>
    <row r="50" spans="1:14" s="96" customFormat="1" ht="14.25" customHeight="1" x14ac:dyDescent="0.25">
      <c r="A50" s="91"/>
      <c r="B50" s="91"/>
      <c r="C50" s="104"/>
      <c r="D50" s="105"/>
      <c r="E50" s="92"/>
      <c r="F50" s="93"/>
      <c r="G50" s="75">
        <f t="shared" ref="G50:G57" si="9">E50*F50</f>
        <v>0</v>
      </c>
      <c r="H50" s="92">
        <v>0</v>
      </c>
      <c r="I50" s="92">
        <v>0</v>
      </c>
      <c r="J50" s="92">
        <f t="shared" ref="J50:J57" si="10">G50+H50-I50</f>
        <v>0</v>
      </c>
      <c r="K50" s="75">
        <v>0</v>
      </c>
      <c r="L50" s="92">
        <v>0</v>
      </c>
      <c r="M50" s="94">
        <f t="shared" si="8"/>
        <v>0</v>
      </c>
      <c r="N50" s="95"/>
    </row>
    <row r="51" spans="1:14" x14ac:dyDescent="0.25">
      <c r="A51" s="74"/>
      <c r="B51" s="74"/>
      <c r="C51" s="104"/>
      <c r="D51" s="105"/>
      <c r="E51" s="75"/>
      <c r="F51" s="89"/>
      <c r="G51" s="75">
        <f t="shared" si="9"/>
        <v>0</v>
      </c>
      <c r="H51" s="75">
        <v>0</v>
      </c>
      <c r="I51" s="75">
        <v>0</v>
      </c>
      <c r="J51" s="75">
        <f t="shared" si="10"/>
        <v>0</v>
      </c>
      <c r="K51" s="75">
        <v>0</v>
      </c>
      <c r="L51" s="75">
        <v>0</v>
      </c>
      <c r="M51" s="90">
        <f t="shared" si="8"/>
        <v>0</v>
      </c>
      <c r="N51" s="77"/>
    </row>
    <row r="52" spans="1:14" x14ac:dyDescent="0.25">
      <c r="A52" s="74"/>
      <c r="B52" s="74"/>
      <c r="C52" s="74"/>
      <c r="D52" s="86"/>
      <c r="E52" s="75"/>
      <c r="F52" s="89"/>
      <c r="G52" s="75">
        <f t="shared" si="9"/>
        <v>0</v>
      </c>
      <c r="H52" s="75">
        <v>0</v>
      </c>
      <c r="I52" s="75">
        <v>0</v>
      </c>
      <c r="J52" s="75">
        <f t="shared" si="10"/>
        <v>0</v>
      </c>
      <c r="K52" s="75">
        <v>0</v>
      </c>
      <c r="L52" s="75">
        <v>0</v>
      </c>
      <c r="M52" s="90">
        <f t="shared" si="8"/>
        <v>0</v>
      </c>
      <c r="N52" s="77"/>
    </row>
    <row r="53" spans="1:14" x14ac:dyDescent="0.25">
      <c r="A53" s="74"/>
      <c r="B53" s="74"/>
      <c r="C53" s="74"/>
      <c r="D53" s="86"/>
      <c r="E53" s="75"/>
      <c r="F53" s="89"/>
      <c r="G53" s="75">
        <f t="shared" si="9"/>
        <v>0</v>
      </c>
      <c r="H53" s="75">
        <v>0</v>
      </c>
      <c r="I53" s="75">
        <v>0</v>
      </c>
      <c r="J53" s="75">
        <f t="shared" si="10"/>
        <v>0</v>
      </c>
      <c r="K53" s="75">
        <v>0</v>
      </c>
      <c r="L53" s="75">
        <v>0</v>
      </c>
      <c r="M53" s="90">
        <f t="shared" si="8"/>
        <v>0</v>
      </c>
      <c r="N53" s="77"/>
    </row>
    <row r="54" spans="1:14" x14ac:dyDescent="0.25">
      <c r="A54" s="74"/>
      <c r="B54" s="74"/>
      <c r="C54" s="74"/>
      <c r="D54" s="86"/>
      <c r="E54" s="75"/>
      <c r="F54" s="89"/>
      <c r="G54" s="75">
        <f t="shared" si="9"/>
        <v>0</v>
      </c>
      <c r="H54" s="75">
        <v>0</v>
      </c>
      <c r="I54" s="75">
        <v>0</v>
      </c>
      <c r="J54" s="75">
        <f t="shared" si="10"/>
        <v>0</v>
      </c>
      <c r="K54" s="75">
        <v>0</v>
      </c>
      <c r="L54" s="75">
        <v>0</v>
      </c>
      <c r="M54" s="90">
        <f t="shared" si="8"/>
        <v>0</v>
      </c>
      <c r="N54" s="77"/>
    </row>
    <row r="55" spans="1:14" x14ac:dyDescent="0.25">
      <c r="A55" s="74"/>
      <c r="B55" s="74"/>
      <c r="C55" s="74"/>
      <c r="D55" s="86"/>
      <c r="E55" s="75"/>
      <c r="F55" s="89"/>
      <c r="G55" s="75">
        <f t="shared" si="9"/>
        <v>0</v>
      </c>
      <c r="H55" s="75">
        <v>0</v>
      </c>
      <c r="I55" s="75">
        <v>0</v>
      </c>
      <c r="J55" s="75">
        <f t="shared" si="10"/>
        <v>0</v>
      </c>
      <c r="K55" s="75">
        <v>0</v>
      </c>
      <c r="L55" s="75">
        <v>0</v>
      </c>
      <c r="M55" s="90">
        <f t="shared" si="8"/>
        <v>0</v>
      </c>
      <c r="N55" s="77"/>
    </row>
    <row r="56" spans="1:14" x14ac:dyDescent="0.25">
      <c r="A56" s="74"/>
      <c r="B56" s="74"/>
      <c r="C56" s="74"/>
      <c r="D56" s="86"/>
      <c r="E56" s="75"/>
      <c r="F56" s="89"/>
      <c r="G56" s="75">
        <f t="shared" si="9"/>
        <v>0</v>
      </c>
      <c r="H56" s="75">
        <v>0</v>
      </c>
      <c r="I56" s="75">
        <v>0</v>
      </c>
      <c r="J56" s="75">
        <f t="shared" si="10"/>
        <v>0</v>
      </c>
      <c r="K56" s="75">
        <v>0</v>
      </c>
      <c r="L56" s="75">
        <v>0</v>
      </c>
      <c r="M56" s="90">
        <f t="shared" si="8"/>
        <v>0</v>
      </c>
      <c r="N56" s="77"/>
    </row>
    <row r="57" spans="1:14" x14ac:dyDescent="0.25">
      <c r="A57" s="74"/>
      <c r="B57" s="74"/>
      <c r="C57" s="74"/>
      <c r="D57" s="86"/>
      <c r="E57" s="75"/>
      <c r="F57" s="89"/>
      <c r="G57" s="75">
        <f t="shared" si="9"/>
        <v>0</v>
      </c>
      <c r="H57" s="75">
        <v>0</v>
      </c>
      <c r="I57" s="75">
        <v>0</v>
      </c>
      <c r="J57" s="75">
        <f t="shared" si="10"/>
        <v>0</v>
      </c>
      <c r="K57" s="75">
        <v>0</v>
      </c>
      <c r="L57" s="75">
        <v>0</v>
      </c>
      <c r="M57" s="90">
        <f t="shared" si="8"/>
        <v>0</v>
      </c>
      <c r="N57" s="77"/>
    </row>
    <row r="58" spans="1:14" x14ac:dyDescent="0.25">
      <c r="A58" s="106" t="s">
        <v>101</v>
      </c>
      <c r="B58" s="107"/>
      <c r="C58" s="107"/>
      <c r="D58" s="97"/>
      <c r="E58" s="76">
        <f>SUM(E49:E57)</f>
        <v>0</v>
      </c>
      <c r="F58" s="76">
        <f t="shared" ref="F58:N58" si="11">SUM(F49:F57)</f>
        <v>0</v>
      </c>
      <c r="G58" s="76">
        <f t="shared" si="11"/>
        <v>0</v>
      </c>
      <c r="H58" s="76">
        <f t="shared" si="11"/>
        <v>0</v>
      </c>
      <c r="I58" s="76">
        <f t="shared" si="11"/>
        <v>0</v>
      </c>
      <c r="J58" s="76">
        <f t="shared" si="11"/>
        <v>0</v>
      </c>
      <c r="K58" s="76">
        <f t="shared" si="11"/>
        <v>0</v>
      </c>
      <c r="L58" s="76">
        <f t="shared" si="11"/>
        <v>0</v>
      </c>
      <c r="M58" s="90">
        <f>K58+L58</f>
        <v>0</v>
      </c>
      <c r="N58" s="98">
        <f t="shared" si="11"/>
        <v>0</v>
      </c>
    </row>
    <row r="60" spans="1:14" x14ac:dyDescent="0.25">
      <c r="A60" s="81" t="s">
        <v>102</v>
      </c>
      <c r="B60" s="81"/>
      <c r="C60" s="81"/>
      <c r="H60" s="58" t="s">
        <v>103</v>
      </c>
    </row>
    <row r="62" spans="1:14" x14ac:dyDescent="0.25">
      <c r="A62" t="s">
        <v>54</v>
      </c>
      <c r="H62" s="99"/>
    </row>
    <row r="63" spans="1:14" x14ac:dyDescent="0.25">
      <c r="A63" s="100" t="s">
        <v>55</v>
      </c>
      <c r="B63" s="100"/>
      <c r="C63" s="100"/>
      <c r="D63" s="100"/>
      <c r="E63" s="101" t="s">
        <v>56</v>
      </c>
      <c r="H63" s="51" t="s">
        <v>104</v>
      </c>
    </row>
    <row r="64" spans="1:14" x14ac:dyDescent="0.25">
      <c r="H64" s="51" t="s">
        <v>104</v>
      </c>
    </row>
    <row r="65" spans="1:8" x14ac:dyDescent="0.25">
      <c r="A65" t="s">
        <v>54</v>
      </c>
      <c r="H65" s="51" t="s">
        <v>104</v>
      </c>
    </row>
    <row r="66" spans="1:8" x14ac:dyDescent="0.25">
      <c r="A66" s="100" t="s">
        <v>57</v>
      </c>
      <c r="B66" s="100"/>
      <c r="C66" s="100"/>
      <c r="D66" s="100"/>
      <c r="E66" s="101" t="s">
        <v>56</v>
      </c>
      <c r="H66" s="51" t="s">
        <v>104</v>
      </c>
    </row>
    <row r="67" spans="1:8" x14ac:dyDescent="0.25">
      <c r="A67" s="100"/>
      <c r="B67" s="100"/>
      <c r="C67" s="100"/>
      <c r="D67" s="100"/>
      <c r="E67" s="101"/>
      <c r="H67" s="51" t="s">
        <v>104</v>
      </c>
    </row>
    <row r="68" spans="1:8" x14ac:dyDescent="0.25">
      <c r="A68" s="100" t="s">
        <v>58</v>
      </c>
      <c r="B68" s="100"/>
      <c r="C68" s="100"/>
      <c r="D68" s="100"/>
      <c r="E68" s="101"/>
    </row>
    <row r="69" spans="1:8" x14ac:dyDescent="0.25">
      <c r="A69" s="100" t="s">
        <v>59</v>
      </c>
      <c r="B69" s="100"/>
      <c r="C69" s="100"/>
      <c r="D69" s="100"/>
      <c r="E69" s="101" t="s">
        <v>56</v>
      </c>
      <c r="H69" s="58" t="s">
        <v>105</v>
      </c>
    </row>
    <row r="71" spans="1:8" x14ac:dyDescent="0.25">
      <c r="A71" s="100" t="s">
        <v>58</v>
      </c>
      <c r="H71" s="51" t="s">
        <v>104</v>
      </c>
    </row>
    <row r="72" spans="1:8" x14ac:dyDescent="0.25">
      <c r="A72" s="100" t="s">
        <v>60</v>
      </c>
      <c r="E72" s="101" t="s">
        <v>56</v>
      </c>
      <c r="H72" s="51" t="s">
        <v>104</v>
      </c>
    </row>
    <row r="73" spans="1:8" x14ac:dyDescent="0.25">
      <c r="H73" s="51" t="s">
        <v>104</v>
      </c>
    </row>
    <row r="74" spans="1:8" x14ac:dyDescent="0.25">
      <c r="A74" s="100" t="s">
        <v>58</v>
      </c>
      <c r="H74" s="51" t="s">
        <v>104</v>
      </c>
    </row>
    <row r="75" spans="1:8" x14ac:dyDescent="0.25">
      <c r="A75" s="100" t="s">
        <v>61</v>
      </c>
      <c r="B75" s="100"/>
      <c r="C75" s="100"/>
      <c r="D75" s="100"/>
      <c r="E75" s="101" t="s">
        <v>56</v>
      </c>
      <c r="H75" s="51" t="s">
        <v>104</v>
      </c>
    </row>
    <row r="76" spans="1:8" x14ac:dyDescent="0.25">
      <c r="A76" s="100"/>
      <c r="B76" s="100"/>
      <c r="C76" s="100"/>
      <c r="D76" s="100"/>
      <c r="E76" s="101"/>
    </row>
  </sheetData>
  <mergeCells count="34">
    <mergeCell ref="A7:B7"/>
    <mergeCell ref="C7:E7"/>
    <mergeCell ref="G7:J7"/>
    <mergeCell ref="L7:M7"/>
    <mergeCell ref="C8:E8"/>
    <mergeCell ref="G8:J8"/>
    <mergeCell ref="L8:M8"/>
    <mergeCell ref="A9:B9"/>
    <mergeCell ref="L9:M9"/>
    <mergeCell ref="A10:B10"/>
    <mergeCell ref="C10:E10"/>
    <mergeCell ref="G10:J10"/>
    <mergeCell ref="L10:M10"/>
    <mergeCell ref="C28:D28"/>
    <mergeCell ref="B13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C24"/>
    <mergeCell ref="C50:D50"/>
    <mergeCell ref="C51:D51"/>
    <mergeCell ref="A58:C58"/>
    <mergeCell ref="C29:D29"/>
    <mergeCell ref="C30:D30"/>
    <mergeCell ref="C31:D31"/>
    <mergeCell ref="A37:C37"/>
    <mergeCell ref="C48:D48"/>
    <mergeCell ref="C49:D49"/>
  </mergeCells>
  <pageMargins left="0.2" right="0.2" top="0.5" bottom="0.5" header="0.3" footer="0.3"/>
  <pageSetup scale="70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N76"/>
  <sheetViews>
    <sheetView showGridLines="0" topLeftCell="A32" zoomScaleNormal="100" workbookViewId="0">
      <selection activeCell="C76" sqref="C76"/>
    </sheetView>
  </sheetViews>
  <sheetFormatPr defaultRowHeight="15" x14ac:dyDescent="0.25"/>
  <cols>
    <col min="1" max="1" width="8.85546875" customWidth="1"/>
    <col min="2" max="2" width="13.140625" customWidth="1"/>
    <col min="3" max="3" width="22.85546875" customWidth="1"/>
    <col min="4" max="4" width="4.42578125" customWidth="1"/>
    <col min="5" max="5" width="10.42578125" style="51" customWidth="1"/>
    <col min="6" max="6" width="18.140625" style="51" customWidth="1"/>
    <col min="7" max="7" width="15.140625" style="51" bestFit="1" customWidth="1"/>
    <col min="8" max="8" width="16.140625" style="51" customWidth="1"/>
    <col min="9" max="9" width="9.85546875" style="51" customWidth="1"/>
    <col min="10" max="10" width="11.140625" style="51" customWidth="1"/>
    <col min="11" max="11" width="14.7109375" style="51" customWidth="1"/>
    <col min="12" max="12" width="8" style="51" customWidth="1"/>
    <col min="13" max="14" width="12.7109375" style="51" customWidth="1"/>
  </cols>
  <sheetData>
    <row r="1" spans="1:14" ht="20.100000000000001" customHeight="1" x14ac:dyDescent="0.25"/>
    <row r="2" spans="1:14" ht="20.100000000000001" customHeight="1" x14ac:dyDescent="0.25"/>
    <row r="3" spans="1:14" ht="20.100000000000001" customHeight="1" x14ac:dyDescent="0.25">
      <c r="M3" s="51" t="s">
        <v>62</v>
      </c>
    </row>
    <row r="4" spans="1:14" ht="20.100000000000001" customHeight="1" x14ac:dyDescent="0.25"/>
    <row r="5" spans="1:14" ht="20.100000000000001" customHeight="1" x14ac:dyDescent="0.3">
      <c r="A5" s="50" t="s">
        <v>63</v>
      </c>
      <c r="B5" s="50"/>
      <c r="C5" s="50"/>
      <c r="D5" s="52"/>
    </row>
    <row r="6" spans="1:14" ht="14.25" customHeight="1" x14ac:dyDescent="0.25"/>
    <row r="7" spans="1:14" ht="26.25" customHeight="1" x14ac:dyDescent="0.25">
      <c r="A7" s="126" t="s">
        <v>64</v>
      </c>
      <c r="B7" s="126"/>
      <c r="C7" s="129"/>
      <c r="D7" s="129"/>
      <c r="E7" s="129"/>
      <c r="F7" s="58" t="s">
        <v>65</v>
      </c>
      <c r="G7" s="130"/>
      <c r="H7" s="130"/>
      <c r="I7" s="130"/>
      <c r="J7" s="130"/>
      <c r="K7" s="58" t="s">
        <v>66</v>
      </c>
      <c r="L7" s="127"/>
      <c r="M7" s="127"/>
      <c r="N7" s="58"/>
    </row>
    <row r="8" spans="1:14" ht="20.100000000000001" customHeight="1" x14ac:dyDescent="0.25">
      <c r="A8" s="59" t="s">
        <v>8</v>
      </c>
      <c r="B8" s="60"/>
      <c r="C8" s="126"/>
      <c r="D8" s="126"/>
      <c r="E8" s="126"/>
      <c r="F8" s="58" t="s">
        <v>67</v>
      </c>
      <c r="G8" s="130"/>
      <c r="H8" s="130"/>
      <c r="I8" s="130"/>
      <c r="J8" s="130"/>
      <c r="K8" s="58" t="s">
        <v>68</v>
      </c>
      <c r="L8" s="127"/>
      <c r="M8" s="127"/>
      <c r="N8" s="58"/>
    </row>
    <row r="9" spans="1:14" ht="20.100000000000001" customHeight="1" x14ac:dyDescent="0.25">
      <c r="A9" s="126" t="s">
        <v>69</v>
      </c>
      <c r="B9" s="126"/>
      <c r="C9" s="59"/>
      <c r="D9" s="59"/>
      <c r="E9" s="59"/>
      <c r="F9" s="61"/>
      <c r="G9" s="58"/>
      <c r="H9" s="58"/>
      <c r="I9" s="58"/>
      <c r="J9" s="58"/>
      <c r="K9" s="58" t="s">
        <v>70</v>
      </c>
      <c r="L9" s="127"/>
      <c r="M9" s="127"/>
      <c r="N9" s="58"/>
    </row>
    <row r="10" spans="1:14" ht="20.100000000000001" customHeight="1" x14ac:dyDescent="0.25">
      <c r="A10" s="126" t="s">
        <v>71</v>
      </c>
      <c r="B10" s="126"/>
      <c r="C10" s="126"/>
      <c r="D10" s="126"/>
      <c r="E10" s="126"/>
      <c r="F10" s="58" t="s">
        <v>72</v>
      </c>
      <c r="G10" s="128"/>
      <c r="H10" s="128"/>
      <c r="I10" s="128"/>
      <c r="J10" s="128"/>
      <c r="K10" s="58" t="s">
        <v>73</v>
      </c>
      <c r="L10" s="127">
        <f>H39</f>
        <v>0</v>
      </c>
      <c r="M10" s="127"/>
      <c r="N10" s="58"/>
    </row>
    <row r="11" spans="1:14" s="64" customFormat="1" ht="20.100000000000001" customHeight="1" thickBot="1" x14ac:dyDescent="0.3">
      <c r="A11" s="62"/>
      <c r="B11" s="62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0.100000000000001" customHeight="1" x14ac:dyDescent="0.25">
      <c r="A12" s="65" t="s">
        <v>74</v>
      </c>
      <c r="B12" s="65"/>
      <c r="C12" s="65"/>
    </row>
    <row r="13" spans="1:14" ht="20.100000000000001" customHeight="1" x14ac:dyDescent="0.25">
      <c r="A13" s="66" t="s">
        <v>75</v>
      </c>
      <c r="B13" s="113" t="s">
        <v>76</v>
      </c>
      <c r="C13" s="114"/>
      <c r="D13" s="115"/>
      <c r="E13" s="67"/>
      <c r="F13" s="68" t="s">
        <v>77</v>
      </c>
      <c r="G13" s="68" t="s">
        <v>78</v>
      </c>
      <c r="H13" s="68" t="s">
        <v>79</v>
      </c>
      <c r="I13" s="68"/>
      <c r="J13" s="68"/>
      <c r="K13" s="68" t="s">
        <v>80</v>
      </c>
      <c r="L13" s="69"/>
      <c r="M13" s="70"/>
    </row>
    <row r="14" spans="1:14" ht="20.100000000000001" customHeight="1" x14ac:dyDescent="0.25">
      <c r="A14" s="71" t="s">
        <v>81</v>
      </c>
      <c r="B14" s="116"/>
      <c r="C14" s="117"/>
      <c r="D14" s="118"/>
      <c r="E14" s="72" t="s">
        <v>82</v>
      </c>
      <c r="F14" s="72" t="s">
        <v>83</v>
      </c>
      <c r="G14" s="72" t="s">
        <v>84</v>
      </c>
      <c r="H14" s="72" t="s">
        <v>0</v>
      </c>
      <c r="I14" s="72" t="s">
        <v>85</v>
      </c>
      <c r="J14" s="72" t="s">
        <v>86</v>
      </c>
      <c r="K14" s="72" t="s">
        <v>87</v>
      </c>
      <c r="L14" s="73" t="s">
        <v>88</v>
      </c>
      <c r="M14" s="70"/>
      <c r="N14" s="58"/>
    </row>
    <row r="15" spans="1:14" ht="20.100000000000001" customHeight="1" x14ac:dyDescent="0.25">
      <c r="A15" s="74"/>
      <c r="B15" s="119"/>
      <c r="C15" s="120"/>
      <c r="D15" s="121"/>
      <c r="E15" s="75"/>
      <c r="F15" s="75">
        <v>0</v>
      </c>
      <c r="G15" s="75">
        <v>0</v>
      </c>
      <c r="H15" s="75">
        <f>E15+F15-G15</f>
        <v>0</v>
      </c>
      <c r="I15" s="75">
        <v>0</v>
      </c>
      <c r="J15" s="75">
        <v>0</v>
      </c>
      <c r="K15" s="76">
        <f>I15+J15</f>
        <v>0</v>
      </c>
      <c r="L15" s="77"/>
      <c r="M15" s="70"/>
    </row>
    <row r="16" spans="1:14" ht="20.100000000000001" customHeight="1" x14ac:dyDescent="0.25">
      <c r="A16" s="74"/>
      <c r="B16" s="122"/>
      <c r="C16" s="123"/>
      <c r="D16" s="124"/>
      <c r="E16" s="75"/>
      <c r="F16" s="75">
        <v>0</v>
      </c>
      <c r="G16" s="75">
        <v>0</v>
      </c>
      <c r="H16" s="75">
        <f t="shared" ref="H16:H23" si="0">E16+F16-G16</f>
        <v>0</v>
      </c>
      <c r="I16" s="75">
        <v>0</v>
      </c>
      <c r="J16" s="75">
        <v>0</v>
      </c>
      <c r="K16" s="76">
        <f t="shared" ref="K16:K23" si="1">I16+J16</f>
        <v>0</v>
      </c>
      <c r="L16" s="77"/>
      <c r="M16" s="70"/>
    </row>
    <row r="17" spans="1:14" ht="20.100000000000001" customHeight="1" x14ac:dyDescent="0.25">
      <c r="A17" s="74"/>
      <c r="B17" s="122"/>
      <c r="C17" s="123"/>
      <c r="D17" s="124"/>
      <c r="E17" s="75"/>
      <c r="F17" s="75">
        <v>0</v>
      </c>
      <c r="G17" s="75">
        <v>0</v>
      </c>
      <c r="H17" s="75">
        <f t="shared" si="0"/>
        <v>0</v>
      </c>
      <c r="I17" s="75">
        <v>0</v>
      </c>
      <c r="J17" s="75">
        <v>0</v>
      </c>
      <c r="K17" s="76">
        <f t="shared" si="1"/>
        <v>0</v>
      </c>
      <c r="L17" s="77"/>
      <c r="M17" s="70"/>
    </row>
    <row r="18" spans="1:14" ht="20.100000000000001" customHeight="1" x14ac:dyDescent="0.25">
      <c r="A18" s="74"/>
      <c r="B18" s="122"/>
      <c r="C18" s="123"/>
      <c r="D18" s="124"/>
      <c r="E18" s="75"/>
      <c r="F18" s="75">
        <v>0</v>
      </c>
      <c r="G18" s="75">
        <v>0</v>
      </c>
      <c r="H18" s="75">
        <f t="shared" si="0"/>
        <v>0</v>
      </c>
      <c r="I18" s="75">
        <v>0</v>
      </c>
      <c r="J18" s="75">
        <v>0</v>
      </c>
      <c r="K18" s="76">
        <f t="shared" si="1"/>
        <v>0</v>
      </c>
      <c r="L18" s="77"/>
      <c r="M18" s="70"/>
    </row>
    <row r="19" spans="1:14" ht="20.100000000000001" customHeight="1" x14ac:dyDescent="0.25">
      <c r="A19" s="74"/>
      <c r="B19" s="122"/>
      <c r="C19" s="123"/>
      <c r="D19" s="124"/>
      <c r="E19" s="75"/>
      <c r="F19" s="75">
        <v>0</v>
      </c>
      <c r="G19" s="75">
        <v>0</v>
      </c>
      <c r="H19" s="75">
        <f t="shared" si="0"/>
        <v>0</v>
      </c>
      <c r="I19" s="75">
        <v>0</v>
      </c>
      <c r="J19" s="75">
        <v>0</v>
      </c>
      <c r="K19" s="76">
        <f t="shared" si="1"/>
        <v>0</v>
      </c>
      <c r="L19" s="77"/>
      <c r="M19" s="70"/>
    </row>
    <row r="20" spans="1:14" ht="20.100000000000001" customHeight="1" x14ac:dyDescent="0.25">
      <c r="A20" s="74"/>
      <c r="B20" s="122"/>
      <c r="C20" s="123"/>
      <c r="D20" s="124"/>
      <c r="E20" s="75"/>
      <c r="F20" s="75">
        <v>0</v>
      </c>
      <c r="G20" s="75">
        <v>0</v>
      </c>
      <c r="H20" s="75">
        <f t="shared" si="0"/>
        <v>0</v>
      </c>
      <c r="I20" s="75">
        <v>0</v>
      </c>
      <c r="J20" s="75">
        <v>0</v>
      </c>
      <c r="K20" s="76">
        <f t="shared" si="1"/>
        <v>0</v>
      </c>
      <c r="L20" s="77"/>
      <c r="M20" s="70"/>
    </row>
    <row r="21" spans="1:14" ht="20.100000000000001" customHeight="1" x14ac:dyDescent="0.25">
      <c r="A21" s="74"/>
      <c r="B21" s="122"/>
      <c r="C21" s="123"/>
      <c r="D21" s="124"/>
      <c r="E21" s="75"/>
      <c r="F21" s="75">
        <v>0</v>
      </c>
      <c r="G21" s="75">
        <v>0</v>
      </c>
      <c r="H21" s="75">
        <f t="shared" si="0"/>
        <v>0</v>
      </c>
      <c r="I21" s="75">
        <v>0</v>
      </c>
      <c r="J21" s="75">
        <v>0</v>
      </c>
      <c r="K21" s="76">
        <f t="shared" si="1"/>
        <v>0</v>
      </c>
      <c r="L21" s="77"/>
      <c r="M21" s="70"/>
    </row>
    <row r="22" spans="1:14" ht="20.100000000000001" customHeight="1" x14ac:dyDescent="0.25">
      <c r="A22" s="74"/>
      <c r="B22" s="122"/>
      <c r="C22" s="123"/>
      <c r="D22" s="124"/>
      <c r="E22" s="75"/>
      <c r="F22" s="75">
        <v>0</v>
      </c>
      <c r="G22" s="75">
        <v>0</v>
      </c>
      <c r="H22" s="75">
        <f t="shared" si="0"/>
        <v>0</v>
      </c>
      <c r="I22" s="75">
        <v>0</v>
      </c>
      <c r="J22" s="75">
        <v>0</v>
      </c>
      <c r="K22" s="76">
        <f t="shared" si="1"/>
        <v>0</v>
      </c>
      <c r="L22" s="77"/>
      <c r="M22" s="78"/>
    </row>
    <row r="23" spans="1:14" ht="20.100000000000001" customHeight="1" x14ac:dyDescent="0.25">
      <c r="A23" s="74"/>
      <c r="B23" s="122"/>
      <c r="C23" s="123"/>
      <c r="D23" s="124"/>
      <c r="E23" s="75"/>
      <c r="F23" s="75">
        <v>0</v>
      </c>
      <c r="G23" s="75">
        <v>0</v>
      </c>
      <c r="H23" s="75">
        <f t="shared" si="0"/>
        <v>0</v>
      </c>
      <c r="I23" s="75">
        <v>0</v>
      </c>
      <c r="J23" s="75">
        <v>0</v>
      </c>
      <c r="K23" s="76">
        <f t="shared" si="1"/>
        <v>0</v>
      </c>
      <c r="L23" s="77"/>
      <c r="N23"/>
    </row>
    <row r="24" spans="1:14" ht="20.100000000000001" customHeight="1" x14ac:dyDescent="0.25">
      <c r="A24" s="106" t="s">
        <v>89</v>
      </c>
      <c r="B24" s="110"/>
      <c r="C24" s="125"/>
      <c r="D24" s="79"/>
      <c r="E24" s="76">
        <f>SUM(E15:E23)</f>
        <v>0</v>
      </c>
      <c r="F24" s="76">
        <f t="shared" ref="F24:L24" si="2">SUM(F15:F23)</f>
        <v>0</v>
      </c>
      <c r="G24" s="76">
        <f t="shared" si="2"/>
        <v>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>I24+J24</f>
        <v>0</v>
      </c>
      <c r="L24" s="80">
        <f t="shared" si="2"/>
        <v>0</v>
      </c>
      <c r="N24"/>
    </row>
    <row r="25" spans="1:14" ht="20.100000000000001" customHeight="1" x14ac:dyDescent="0.25">
      <c r="A25" s="81" t="s">
        <v>90</v>
      </c>
      <c r="B25" s="81"/>
      <c r="C25" s="81"/>
      <c r="M25" s="70"/>
      <c r="N25"/>
    </row>
    <row r="26" spans="1:14" ht="20.100000000000001" customHeight="1" x14ac:dyDescent="0.25">
      <c r="A26" s="66" t="s">
        <v>75</v>
      </c>
      <c r="B26" s="82" t="s">
        <v>91</v>
      </c>
      <c r="C26" s="82"/>
      <c r="D26" s="83"/>
      <c r="E26" s="67"/>
      <c r="F26" s="68" t="s">
        <v>77</v>
      </c>
      <c r="G26" s="68" t="s">
        <v>78</v>
      </c>
      <c r="H26" s="68" t="s">
        <v>79</v>
      </c>
      <c r="I26" s="68"/>
      <c r="J26" s="68"/>
      <c r="K26" s="68" t="s">
        <v>80</v>
      </c>
      <c r="L26" s="69"/>
      <c r="M26" s="70"/>
      <c r="N26"/>
    </row>
    <row r="27" spans="1:14" ht="20.100000000000001" customHeight="1" x14ac:dyDescent="0.25">
      <c r="A27" s="71" t="s">
        <v>81</v>
      </c>
      <c r="B27" s="84" t="s">
        <v>92</v>
      </c>
      <c r="C27" s="84" t="s">
        <v>76</v>
      </c>
      <c r="D27" s="85"/>
      <c r="E27" s="72" t="s">
        <v>82</v>
      </c>
      <c r="F27" s="72" t="s">
        <v>83</v>
      </c>
      <c r="G27" s="72" t="s">
        <v>84</v>
      </c>
      <c r="H27" s="72" t="s">
        <v>0</v>
      </c>
      <c r="I27" s="72" t="s">
        <v>85</v>
      </c>
      <c r="J27" s="72" t="s">
        <v>86</v>
      </c>
      <c r="K27" s="72" t="s">
        <v>87</v>
      </c>
      <c r="L27" s="73" t="s">
        <v>88</v>
      </c>
      <c r="M27" s="70"/>
      <c r="N27"/>
    </row>
    <row r="28" spans="1:14" ht="20.100000000000001" customHeight="1" x14ac:dyDescent="0.25">
      <c r="A28" s="74"/>
      <c r="B28" s="74"/>
      <c r="C28" s="108"/>
      <c r="D28" s="109"/>
      <c r="E28" s="75"/>
      <c r="F28" s="75">
        <v>0</v>
      </c>
      <c r="G28" s="75">
        <v>0</v>
      </c>
      <c r="H28" s="75">
        <f t="shared" ref="H28:H36" si="3">E28+F28-G28</f>
        <v>0</v>
      </c>
      <c r="I28" s="75">
        <v>0</v>
      </c>
      <c r="J28" s="75">
        <v>0</v>
      </c>
      <c r="K28" s="76">
        <f t="shared" ref="K28:K36" si="4">I28+J28</f>
        <v>0</v>
      </c>
      <c r="L28" s="77"/>
      <c r="M28" s="70"/>
      <c r="N28"/>
    </row>
    <row r="29" spans="1:14" ht="20.100000000000001" customHeight="1" x14ac:dyDescent="0.25">
      <c r="A29" s="74"/>
      <c r="B29" s="74"/>
      <c r="C29" s="108"/>
      <c r="D29" s="109"/>
      <c r="E29" s="75"/>
      <c r="F29" s="75">
        <v>0</v>
      </c>
      <c r="G29" s="75">
        <v>0</v>
      </c>
      <c r="H29" s="75">
        <f t="shared" si="3"/>
        <v>0</v>
      </c>
      <c r="I29" s="75">
        <v>0</v>
      </c>
      <c r="J29" s="75">
        <v>0</v>
      </c>
      <c r="K29" s="76">
        <f t="shared" si="4"/>
        <v>0</v>
      </c>
      <c r="L29" s="77"/>
      <c r="M29" s="70"/>
      <c r="N29"/>
    </row>
    <row r="30" spans="1:14" ht="20.100000000000001" customHeight="1" x14ac:dyDescent="0.25">
      <c r="A30" s="74"/>
      <c r="B30" s="74"/>
      <c r="C30" s="108"/>
      <c r="D30" s="109"/>
      <c r="E30" s="75"/>
      <c r="F30" s="75">
        <v>0</v>
      </c>
      <c r="G30" s="75">
        <v>0</v>
      </c>
      <c r="H30" s="75">
        <f t="shared" si="3"/>
        <v>0</v>
      </c>
      <c r="I30" s="75">
        <v>0</v>
      </c>
      <c r="J30" s="75">
        <v>0</v>
      </c>
      <c r="K30" s="76">
        <f t="shared" si="4"/>
        <v>0</v>
      </c>
      <c r="L30" s="77"/>
      <c r="M30" s="70"/>
      <c r="N30"/>
    </row>
    <row r="31" spans="1:14" ht="30.75" customHeight="1" x14ac:dyDescent="0.25">
      <c r="A31" s="74">
        <v>79000</v>
      </c>
      <c r="B31" s="74"/>
      <c r="C31" s="104"/>
      <c r="D31" s="105"/>
      <c r="E31" s="75"/>
      <c r="F31" s="75">
        <v>0</v>
      </c>
      <c r="G31" s="75">
        <v>0</v>
      </c>
      <c r="H31" s="75">
        <f t="shared" si="3"/>
        <v>0</v>
      </c>
      <c r="I31" s="75">
        <v>0</v>
      </c>
      <c r="J31" s="75">
        <v>0</v>
      </c>
      <c r="K31" s="76">
        <f t="shared" si="4"/>
        <v>0</v>
      </c>
      <c r="L31" s="77"/>
      <c r="M31" s="70"/>
      <c r="N31"/>
    </row>
    <row r="32" spans="1:14" ht="20.100000000000001" customHeight="1" x14ac:dyDescent="0.25">
      <c r="A32" s="74"/>
      <c r="B32" s="74"/>
      <c r="C32" s="74"/>
      <c r="D32" s="86"/>
      <c r="E32" s="75"/>
      <c r="F32" s="75">
        <v>0</v>
      </c>
      <c r="G32" s="75">
        <v>0</v>
      </c>
      <c r="H32" s="75">
        <f t="shared" si="3"/>
        <v>0</v>
      </c>
      <c r="I32" s="75">
        <v>0</v>
      </c>
      <c r="J32" s="75">
        <v>0</v>
      </c>
      <c r="K32" s="76">
        <f t="shared" si="4"/>
        <v>0</v>
      </c>
      <c r="L32" s="77"/>
      <c r="M32" s="70"/>
    </row>
    <row r="33" spans="1:14" ht="20.100000000000001" customHeight="1" x14ac:dyDescent="0.25">
      <c r="A33" s="74"/>
      <c r="B33" s="74"/>
      <c r="C33" s="74"/>
      <c r="D33" s="86"/>
      <c r="E33" s="75"/>
      <c r="F33" s="75">
        <v>0</v>
      </c>
      <c r="G33" s="75">
        <v>0</v>
      </c>
      <c r="H33" s="75">
        <f t="shared" si="3"/>
        <v>0</v>
      </c>
      <c r="I33" s="75">
        <v>0</v>
      </c>
      <c r="J33" s="75">
        <v>0</v>
      </c>
      <c r="K33" s="76">
        <f t="shared" si="4"/>
        <v>0</v>
      </c>
      <c r="L33" s="77"/>
      <c r="M33" s="78"/>
      <c r="N33"/>
    </row>
    <row r="34" spans="1:14" ht="20.100000000000001" customHeight="1" x14ac:dyDescent="0.25">
      <c r="A34" s="74"/>
      <c r="B34" s="74"/>
      <c r="C34" s="74"/>
      <c r="D34" s="86"/>
      <c r="E34" s="75"/>
      <c r="F34" s="75">
        <v>0</v>
      </c>
      <c r="G34" s="75">
        <v>0</v>
      </c>
      <c r="H34" s="75">
        <f t="shared" si="3"/>
        <v>0</v>
      </c>
      <c r="I34" s="75">
        <v>0</v>
      </c>
      <c r="J34" s="75">
        <v>0</v>
      </c>
      <c r="K34" s="76">
        <f t="shared" si="4"/>
        <v>0</v>
      </c>
      <c r="L34" s="77"/>
      <c r="N34"/>
    </row>
    <row r="35" spans="1:14" ht="20.100000000000001" customHeight="1" x14ac:dyDescent="0.25">
      <c r="A35" s="74"/>
      <c r="B35" s="74"/>
      <c r="C35" s="74"/>
      <c r="D35" s="86"/>
      <c r="E35" s="75"/>
      <c r="F35" s="75">
        <v>0</v>
      </c>
      <c r="G35" s="75">
        <v>0</v>
      </c>
      <c r="H35" s="75">
        <f t="shared" si="3"/>
        <v>0</v>
      </c>
      <c r="I35" s="75">
        <v>0</v>
      </c>
      <c r="J35" s="75">
        <v>0</v>
      </c>
      <c r="K35" s="76">
        <f t="shared" si="4"/>
        <v>0</v>
      </c>
      <c r="L35" s="77"/>
      <c r="M35" s="58"/>
      <c r="N35"/>
    </row>
    <row r="36" spans="1:14" ht="20.100000000000001" customHeight="1" x14ac:dyDescent="0.25">
      <c r="A36" s="74"/>
      <c r="B36" s="74"/>
      <c r="C36" s="74"/>
      <c r="D36" s="86"/>
      <c r="E36" s="75"/>
      <c r="F36" s="75">
        <v>0</v>
      </c>
      <c r="G36" s="75">
        <v>0</v>
      </c>
      <c r="H36" s="75">
        <f t="shared" si="3"/>
        <v>0</v>
      </c>
      <c r="I36" s="75">
        <v>0</v>
      </c>
      <c r="J36" s="75">
        <v>0</v>
      </c>
      <c r="K36" s="76">
        <f t="shared" si="4"/>
        <v>0</v>
      </c>
      <c r="L36" s="77"/>
      <c r="N36"/>
    </row>
    <row r="37" spans="1:14" ht="20.100000000000001" customHeight="1" x14ac:dyDescent="0.25">
      <c r="A37" s="106" t="s">
        <v>93</v>
      </c>
      <c r="B37" s="110"/>
      <c r="C37" s="110"/>
      <c r="D37" s="79"/>
      <c r="E37" s="76">
        <f>SUM(E28:E36)</f>
        <v>0</v>
      </c>
      <c r="F37" s="76">
        <f t="shared" ref="F37:J37" si="5">SUM(F28:F36)</f>
        <v>0</v>
      </c>
      <c r="G37" s="76">
        <f t="shared" si="5"/>
        <v>0</v>
      </c>
      <c r="H37" s="76">
        <f t="shared" si="5"/>
        <v>0</v>
      </c>
      <c r="I37" s="76">
        <f t="shared" si="5"/>
        <v>0</v>
      </c>
      <c r="J37" s="76">
        <f t="shared" si="5"/>
        <v>0</v>
      </c>
      <c r="K37" s="76">
        <f>I37+J37</f>
        <v>0</v>
      </c>
      <c r="L37" s="80">
        <f t="shared" ref="L37" si="6">SUM(L28:L36)</f>
        <v>0</v>
      </c>
      <c r="N37"/>
    </row>
    <row r="38" spans="1:14" ht="20.100000000000001" customHeight="1" x14ac:dyDescent="0.25">
      <c r="N38"/>
    </row>
    <row r="39" spans="1:14" ht="20.100000000000001" customHeight="1" x14ac:dyDescent="0.25">
      <c r="A39" s="81" t="s">
        <v>94</v>
      </c>
      <c r="B39" s="81"/>
      <c r="C39" s="81"/>
      <c r="D39" s="81"/>
      <c r="E39" s="58">
        <f t="shared" ref="E39:L39" si="7">E24+E37</f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58">
        <f t="shared" si="7"/>
        <v>0</v>
      </c>
      <c r="L39" s="58">
        <f t="shared" si="7"/>
        <v>0</v>
      </c>
      <c r="N39"/>
    </row>
    <row r="40" spans="1:14" ht="20.100000000000001" customHeight="1" x14ac:dyDescent="0.25">
      <c r="A40" s="81"/>
      <c r="B40" s="81"/>
      <c r="C40" s="81"/>
      <c r="D40" s="81"/>
      <c r="E40" s="58"/>
      <c r="F40" s="58"/>
      <c r="G40" s="58"/>
      <c r="H40" s="58"/>
      <c r="I40" s="58"/>
      <c r="J40" s="58"/>
      <c r="K40" s="58"/>
      <c r="L40" s="58"/>
      <c r="N40"/>
    </row>
    <row r="41" spans="1:14" ht="17.25" customHeight="1" x14ac:dyDescent="0.25">
      <c r="N41"/>
    </row>
    <row r="42" spans="1:14" ht="17.25" customHeight="1" x14ac:dyDescent="0.25">
      <c r="N42"/>
    </row>
    <row r="43" spans="1:14" ht="14.25" customHeight="1" x14ac:dyDescent="0.25">
      <c r="N43"/>
    </row>
    <row r="44" spans="1:14" ht="18" customHeight="1" x14ac:dyDescent="0.25">
      <c r="M44" s="51" t="s">
        <v>95</v>
      </c>
      <c r="N44"/>
    </row>
    <row r="45" spans="1:14" ht="12.75" customHeight="1" x14ac:dyDescent="0.25">
      <c r="M45"/>
      <c r="N45"/>
    </row>
    <row r="46" spans="1:14" x14ac:dyDescent="0.25">
      <c r="A46" s="81" t="s">
        <v>96</v>
      </c>
      <c r="M46" s="70"/>
    </row>
    <row r="47" spans="1:14" x14ac:dyDescent="0.25">
      <c r="A47" s="66" t="s">
        <v>75</v>
      </c>
      <c r="B47" s="82" t="s">
        <v>91</v>
      </c>
      <c r="C47" s="82"/>
      <c r="D47" s="83"/>
      <c r="E47" s="68" t="s">
        <v>97</v>
      </c>
      <c r="F47" s="68"/>
      <c r="G47" s="68"/>
      <c r="H47" s="68" t="s">
        <v>78</v>
      </c>
      <c r="I47" s="68" t="s">
        <v>78</v>
      </c>
      <c r="J47" s="68" t="s">
        <v>79</v>
      </c>
      <c r="K47" s="68"/>
      <c r="L47" s="68"/>
      <c r="M47" s="87" t="s">
        <v>80</v>
      </c>
      <c r="N47" s="88"/>
    </row>
    <row r="48" spans="1:14" x14ac:dyDescent="0.25">
      <c r="A48" s="71" t="s">
        <v>81</v>
      </c>
      <c r="B48" s="84" t="s">
        <v>92</v>
      </c>
      <c r="C48" s="111" t="s">
        <v>98</v>
      </c>
      <c r="D48" s="112"/>
      <c r="E48" s="72" t="s">
        <v>99</v>
      </c>
      <c r="F48" s="72" t="s">
        <v>100</v>
      </c>
      <c r="G48" s="72" t="s">
        <v>82</v>
      </c>
      <c r="H48" s="72" t="s">
        <v>83</v>
      </c>
      <c r="I48" s="72" t="s">
        <v>84</v>
      </c>
      <c r="J48" s="72" t="s">
        <v>0</v>
      </c>
      <c r="K48" s="72" t="s">
        <v>85</v>
      </c>
      <c r="L48" s="72" t="s">
        <v>86</v>
      </c>
      <c r="M48" s="72" t="s">
        <v>87</v>
      </c>
      <c r="N48" s="73" t="s">
        <v>88</v>
      </c>
    </row>
    <row r="49" spans="1:14" x14ac:dyDescent="0.25">
      <c r="A49" s="74"/>
      <c r="B49" s="74"/>
      <c r="C49" s="108"/>
      <c r="D49" s="109"/>
      <c r="E49" s="75"/>
      <c r="F49" s="89"/>
      <c r="G49" s="75">
        <f>E49*F49</f>
        <v>0</v>
      </c>
      <c r="H49" s="75">
        <v>0</v>
      </c>
      <c r="I49" s="75">
        <v>0</v>
      </c>
      <c r="J49" s="75">
        <f>G49+H49-I49</f>
        <v>0</v>
      </c>
      <c r="K49" s="75">
        <v>0</v>
      </c>
      <c r="L49" s="75">
        <v>0</v>
      </c>
      <c r="M49" s="90">
        <f t="shared" ref="M49:M57" si="8">K49+L49</f>
        <v>0</v>
      </c>
      <c r="N49" s="77">
        <f>I49</f>
        <v>0</v>
      </c>
    </row>
    <row r="50" spans="1:14" s="96" customFormat="1" ht="14.25" customHeight="1" x14ac:dyDescent="0.25">
      <c r="A50" s="91"/>
      <c r="B50" s="91"/>
      <c r="C50" s="104"/>
      <c r="D50" s="105"/>
      <c r="E50" s="92"/>
      <c r="F50" s="93"/>
      <c r="G50" s="75">
        <f t="shared" ref="G50:G57" si="9">E50*F50</f>
        <v>0</v>
      </c>
      <c r="H50" s="92">
        <v>0</v>
      </c>
      <c r="I50" s="92">
        <v>0</v>
      </c>
      <c r="J50" s="92">
        <f t="shared" ref="J50:J57" si="10">G50+H50-I50</f>
        <v>0</v>
      </c>
      <c r="K50" s="75">
        <v>0</v>
      </c>
      <c r="L50" s="92">
        <v>0</v>
      </c>
      <c r="M50" s="94">
        <f t="shared" si="8"/>
        <v>0</v>
      </c>
      <c r="N50" s="95"/>
    </row>
    <row r="51" spans="1:14" x14ac:dyDescent="0.25">
      <c r="A51" s="74"/>
      <c r="B51" s="74"/>
      <c r="C51" s="104"/>
      <c r="D51" s="105"/>
      <c r="E51" s="75"/>
      <c r="F51" s="89"/>
      <c r="G51" s="75">
        <f t="shared" si="9"/>
        <v>0</v>
      </c>
      <c r="H51" s="75">
        <v>0</v>
      </c>
      <c r="I51" s="75">
        <v>0</v>
      </c>
      <c r="J51" s="75">
        <f t="shared" si="10"/>
        <v>0</v>
      </c>
      <c r="K51" s="75">
        <v>0</v>
      </c>
      <c r="L51" s="75">
        <v>0</v>
      </c>
      <c r="M51" s="90">
        <f t="shared" si="8"/>
        <v>0</v>
      </c>
      <c r="N51" s="77"/>
    </row>
    <row r="52" spans="1:14" x14ac:dyDescent="0.25">
      <c r="A52" s="74"/>
      <c r="B52" s="74"/>
      <c r="C52" s="74"/>
      <c r="D52" s="86"/>
      <c r="E52" s="75"/>
      <c r="F52" s="89"/>
      <c r="G52" s="75">
        <f t="shared" si="9"/>
        <v>0</v>
      </c>
      <c r="H52" s="75">
        <v>0</v>
      </c>
      <c r="I52" s="75">
        <v>0</v>
      </c>
      <c r="J52" s="75">
        <f t="shared" si="10"/>
        <v>0</v>
      </c>
      <c r="K52" s="75">
        <v>0</v>
      </c>
      <c r="L52" s="75">
        <v>0</v>
      </c>
      <c r="M52" s="90">
        <f t="shared" si="8"/>
        <v>0</v>
      </c>
      <c r="N52" s="77"/>
    </row>
    <row r="53" spans="1:14" x14ac:dyDescent="0.25">
      <c r="A53" s="74"/>
      <c r="B53" s="74"/>
      <c r="C53" s="74"/>
      <c r="D53" s="86"/>
      <c r="E53" s="75"/>
      <c r="F53" s="89"/>
      <c r="G53" s="75">
        <f t="shared" si="9"/>
        <v>0</v>
      </c>
      <c r="H53" s="75">
        <v>0</v>
      </c>
      <c r="I53" s="75">
        <v>0</v>
      </c>
      <c r="J53" s="75">
        <f t="shared" si="10"/>
        <v>0</v>
      </c>
      <c r="K53" s="75">
        <v>0</v>
      </c>
      <c r="L53" s="75">
        <v>0</v>
      </c>
      <c r="M53" s="90">
        <f t="shared" si="8"/>
        <v>0</v>
      </c>
      <c r="N53" s="77"/>
    </row>
    <row r="54" spans="1:14" x14ac:dyDescent="0.25">
      <c r="A54" s="74"/>
      <c r="B54" s="74"/>
      <c r="C54" s="74"/>
      <c r="D54" s="86"/>
      <c r="E54" s="75"/>
      <c r="F54" s="89"/>
      <c r="G54" s="75">
        <f t="shared" si="9"/>
        <v>0</v>
      </c>
      <c r="H54" s="75">
        <v>0</v>
      </c>
      <c r="I54" s="75">
        <v>0</v>
      </c>
      <c r="J54" s="75">
        <f t="shared" si="10"/>
        <v>0</v>
      </c>
      <c r="K54" s="75">
        <v>0</v>
      </c>
      <c r="L54" s="75">
        <v>0</v>
      </c>
      <c r="M54" s="90">
        <f t="shared" si="8"/>
        <v>0</v>
      </c>
      <c r="N54" s="77"/>
    </row>
    <row r="55" spans="1:14" x14ac:dyDescent="0.25">
      <c r="A55" s="74"/>
      <c r="B55" s="74"/>
      <c r="C55" s="74"/>
      <c r="D55" s="86"/>
      <c r="E55" s="75"/>
      <c r="F55" s="89"/>
      <c r="G55" s="75">
        <f t="shared" si="9"/>
        <v>0</v>
      </c>
      <c r="H55" s="75">
        <v>0</v>
      </c>
      <c r="I55" s="75">
        <v>0</v>
      </c>
      <c r="J55" s="75">
        <f t="shared" si="10"/>
        <v>0</v>
      </c>
      <c r="K55" s="75">
        <v>0</v>
      </c>
      <c r="L55" s="75">
        <v>0</v>
      </c>
      <c r="M55" s="90">
        <f t="shared" si="8"/>
        <v>0</v>
      </c>
      <c r="N55" s="77"/>
    </row>
    <row r="56" spans="1:14" x14ac:dyDescent="0.25">
      <c r="A56" s="74"/>
      <c r="B56" s="74"/>
      <c r="C56" s="74"/>
      <c r="D56" s="86"/>
      <c r="E56" s="75"/>
      <c r="F56" s="89"/>
      <c r="G56" s="75">
        <f t="shared" si="9"/>
        <v>0</v>
      </c>
      <c r="H56" s="75">
        <v>0</v>
      </c>
      <c r="I56" s="75">
        <v>0</v>
      </c>
      <c r="J56" s="75">
        <f t="shared" si="10"/>
        <v>0</v>
      </c>
      <c r="K56" s="75">
        <v>0</v>
      </c>
      <c r="L56" s="75">
        <v>0</v>
      </c>
      <c r="M56" s="90">
        <f t="shared" si="8"/>
        <v>0</v>
      </c>
      <c r="N56" s="77"/>
    </row>
    <row r="57" spans="1:14" x14ac:dyDescent="0.25">
      <c r="A57" s="74"/>
      <c r="B57" s="74"/>
      <c r="C57" s="74"/>
      <c r="D57" s="86"/>
      <c r="E57" s="75"/>
      <c r="F57" s="89"/>
      <c r="G57" s="75">
        <f t="shared" si="9"/>
        <v>0</v>
      </c>
      <c r="H57" s="75">
        <v>0</v>
      </c>
      <c r="I57" s="75">
        <v>0</v>
      </c>
      <c r="J57" s="75">
        <f t="shared" si="10"/>
        <v>0</v>
      </c>
      <c r="K57" s="75">
        <v>0</v>
      </c>
      <c r="L57" s="75">
        <v>0</v>
      </c>
      <c r="M57" s="90">
        <f t="shared" si="8"/>
        <v>0</v>
      </c>
      <c r="N57" s="77"/>
    </row>
    <row r="58" spans="1:14" x14ac:dyDescent="0.25">
      <c r="A58" s="106" t="s">
        <v>101</v>
      </c>
      <c r="B58" s="107"/>
      <c r="C58" s="107"/>
      <c r="D58" s="97"/>
      <c r="E58" s="76">
        <f>SUM(E49:E57)</f>
        <v>0</v>
      </c>
      <c r="F58" s="76">
        <f t="shared" ref="F58:N58" si="11">SUM(F49:F57)</f>
        <v>0</v>
      </c>
      <c r="G58" s="76">
        <f t="shared" si="11"/>
        <v>0</v>
      </c>
      <c r="H58" s="76">
        <f t="shared" si="11"/>
        <v>0</v>
      </c>
      <c r="I58" s="76">
        <f t="shared" si="11"/>
        <v>0</v>
      </c>
      <c r="J58" s="76">
        <f t="shared" si="11"/>
        <v>0</v>
      </c>
      <c r="K58" s="76">
        <f t="shared" si="11"/>
        <v>0</v>
      </c>
      <c r="L58" s="76">
        <f t="shared" si="11"/>
        <v>0</v>
      </c>
      <c r="M58" s="90">
        <f>K58+L58</f>
        <v>0</v>
      </c>
      <c r="N58" s="98">
        <f t="shared" si="11"/>
        <v>0</v>
      </c>
    </row>
    <row r="60" spans="1:14" x14ac:dyDescent="0.25">
      <c r="A60" s="81" t="s">
        <v>102</v>
      </c>
      <c r="B60" s="81"/>
      <c r="C60" s="81"/>
      <c r="H60" s="58" t="s">
        <v>103</v>
      </c>
    </row>
    <row r="62" spans="1:14" x14ac:dyDescent="0.25">
      <c r="A62" t="s">
        <v>54</v>
      </c>
      <c r="H62" s="99"/>
    </row>
    <row r="63" spans="1:14" x14ac:dyDescent="0.25">
      <c r="A63" s="100" t="s">
        <v>55</v>
      </c>
      <c r="B63" s="100"/>
      <c r="C63" s="100"/>
      <c r="D63" s="100"/>
      <c r="E63" s="101" t="s">
        <v>56</v>
      </c>
      <c r="H63" s="51" t="s">
        <v>104</v>
      </c>
    </row>
    <row r="64" spans="1:14" x14ac:dyDescent="0.25">
      <c r="H64" s="51" t="s">
        <v>104</v>
      </c>
    </row>
    <row r="65" spans="1:8" x14ac:dyDescent="0.25">
      <c r="A65" t="s">
        <v>54</v>
      </c>
      <c r="H65" s="51" t="s">
        <v>104</v>
      </c>
    </row>
    <row r="66" spans="1:8" x14ac:dyDescent="0.25">
      <c r="A66" s="100" t="s">
        <v>57</v>
      </c>
      <c r="B66" s="100"/>
      <c r="C66" s="100"/>
      <c r="D66" s="100"/>
      <c r="E66" s="101" t="s">
        <v>56</v>
      </c>
      <c r="H66" s="51" t="s">
        <v>104</v>
      </c>
    </row>
    <row r="67" spans="1:8" x14ac:dyDescent="0.25">
      <c r="A67" s="100"/>
      <c r="B67" s="100"/>
      <c r="C67" s="100"/>
      <c r="D67" s="100"/>
      <c r="E67" s="101"/>
      <c r="H67" s="51" t="s">
        <v>104</v>
      </c>
    </row>
    <row r="68" spans="1:8" x14ac:dyDescent="0.25">
      <c r="A68" s="100" t="s">
        <v>58</v>
      </c>
      <c r="B68" s="100"/>
      <c r="C68" s="100"/>
      <c r="D68" s="100"/>
      <c r="E68" s="101"/>
    </row>
    <row r="69" spans="1:8" x14ac:dyDescent="0.25">
      <c r="A69" s="100" t="s">
        <v>59</v>
      </c>
      <c r="B69" s="100"/>
      <c r="C69" s="100"/>
      <c r="D69" s="100"/>
      <c r="E69" s="101" t="s">
        <v>56</v>
      </c>
      <c r="H69" s="58" t="s">
        <v>105</v>
      </c>
    </row>
    <row r="71" spans="1:8" x14ac:dyDescent="0.25">
      <c r="A71" s="100" t="s">
        <v>58</v>
      </c>
      <c r="H71" s="51" t="s">
        <v>104</v>
      </c>
    </row>
    <row r="72" spans="1:8" x14ac:dyDescent="0.25">
      <c r="A72" s="100" t="s">
        <v>60</v>
      </c>
      <c r="E72" s="101" t="s">
        <v>56</v>
      </c>
      <c r="H72" s="51" t="s">
        <v>104</v>
      </c>
    </row>
    <row r="73" spans="1:8" x14ac:dyDescent="0.25">
      <c r="H73" s="51" t="s">
        <v>104</v>
      </c>
    </row>
    <row r="74" spans="1:8" x14ac:dyDescent="0.25">
      <c r="A74" s="100" t="s">
        <v>58</v>
      </c>
      <c r="H74" s="51" t="s">
        <v>104</v>
      </c>
    </row>
    <row r="75" spans="1:8" x14ac:dyDescent="0.25">
      <c r="A75" s="100" t="s">
        <v>61</v>
      </c>
      <c r="B75" s="100"/>
      <c r="C75" s="100"/>
      <c r="D75" s="100"/>
      <c r="E75" s="101" t="s">
        <v>56</v>
      </c>
      <c r="H75" s="51" t="s">
        <v>104</v>
      </c>
    </row>
    <row r="76" spans="1:8" x14ac:dyDescent="0.25">
      <c r="A76" s="100"/>
      <c r="B76" s="100"/>
      <c r="C76" s="100"/>
      <c r="D76" s="100"/>
      <c r="E76" s="101"/>
    </row>
  </sheetData>
  <mergeCells count="34">
    <mergeCell ref="A7:B7"/>
    <mergeCell ref="C7:E7"/>
    <mergeCell ref="G7:J7"/>
    <mergeCell ref="L7:M7"/>
    <mergeCell ref="C8:E8"/>
    <mergeCell ref="G8:J8"/>
    <mergeCell ref="L8:M8"/>
    <mergeCell ref="A9:B9"/>
    <mergeCell ref="L9:M9"/>
    <mergeCell ref="A10:B10"/>
    <mergeCell ref="C10:E10"/>
    <mergeCell ref="G10:J10"/>
    <mergeCell ref="L10:M10"/>
    <mergeCell ref="C28:D28"/>
    <mergeCell ref="B13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C24"/>
    <mergeCell ref="C50:D50"/>
    <mergeCell ref="C51:D51"/>
    <mergeCell ref="A58:C58"/>
    <mergeCell ref="C29:D29"/>
    <mergeCell ref="C30:D30"/>
    <mergeCell ref="C31:D31"/>
    <mergeCell ref="A37:C37"/>
    <mergeCell ref="C48:D48"/>
    <mergeCell ref="C49:D49"/>
  </mergeCells>
  <pageMargins left="0.2" right="0.2" top="0.5" bottom="0.5" header="0.3" footer="0.3"/>
  <pageSetup scale="70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N76"/>
  <sheetViews>
    <sheetView showGridLines="0" topLeftCell="A32" zoomScaleNormal="100" workbookViewId="0">
      <selection activeCell="C76" sqref="C76"/>
    </sheetView>
  </sheetViews>
  <sheetFormatPr defaultRowHeight="15" x14ac:dyDescent="0.25"/>
  <cols>
    <col min="1" max="1" width="8.85546875" customWidth="1"/>
    <col min="2" max="2" width="13.140625" customWidth="1"/>
    <col min="3" max="3" width="22.85546875" customWidth="1"/>
    <col min="4" max="4" width="4.42578125" customWidth="1"/>
    <col min="5" max="5" width="10.42578125" style="51" customWidth="1"/>
    <col min="6" max="6" width="18.140625" style="51" customWidth="1"/>
    <col min="7" max="7" width="15.140625" style="51" bestFit="1" customWidth="1"/>
    <col min="8" max="8" width="16.140625" style="51" customWidth="1"/>
    <col min="9" max="9" width="9.85546875" style="51" customWidth="1"/>
    <col min="10" max="10" width="11.140625" style="51" customWidth="1"/>
    <col min="11" max="11" width="14.7109375" style="51" customWidth="1"/>
    <col min="12" max="12" width="8" style="51" customWidth="1"/>
    <col min="13" max="14" width="12.7109375" style="51" customWidth="1"/>
  </cols>
  <sheetData>
    <row r="1" spans="1:14" ht="20.100000000000001" customHeight="1" x14ac:dyDescent="0.25"/>
    <row r="2" spans="1:14" ht="20.100000000000001" customHeight="1" x14ac:dyDescent="0.25"/>
    <row r="3" spans="1:14" ht="20.100000000000001" customHeight="1" x14ac:dyDescent="0.25">
      <c r="M3" s="51" t="s">
        <v>62</v>
      </c>
    </row>
    <row r="4" spans="1:14" ht="20.100000000000001" customHeight="1" x14ac:dyDescent="0.25"/>
    <row r="5" spans="1:14" ht="20.100000000000001" customHeight="1" x14ac:dyDescent="0.3">
      <c r="A5" s="50" t="s">
        <v>63</v>
      </c>
      <c r="B5" s="50"/>
      <c r="C5" s="50"/>
      <c r="D5" s="52"/>
    </row>
    <row r="6" spans="1:14" ht="14.25" customHeight="1" x14ac:dyDescent="0.25"/>
    <row r="7" spans="1:14" ht="26.25" customHeight="1" x14ac:dyDescent="0.25">
      <c r="A7" s="126" t="s">
        <v>64</v>
      </c>
      <c r="B7" s="126"/>
      <c r="C7" s="129"/>
      <c r="D7" s="129"/>
      <c r="E7" s="129"/>
      <c r="F7" s="58" t="s">
        <v>65</v>
      </c>
      <c r="G7" s="130"/>
      <c r="H7" s="130"/>
      <c r="I7" s="130"/>
      <c r="J7" s="130"/>
      <c r="K7" s="58" t="s">
        <v>66</v>
      </c>
      <c r="L7" s="127"/>
      <c r="M7" s="127"/>
      <c r="N7" s="58"/>
    </row>
    <row r="8" spans="1:14" ht="20.100000000000001" customHeight="1" x14ac:dyDescent="0.25">
      <c r="A8" s="59" t="s">
        <v>8</v>
      </c>
      <c r="B8" s="60"/>
      <c r="C8" s="126"/>
      <c r="D8" s="126"/>
      <c r="E8" s="126"/>
      <c r="F8" s="58" t="s">
        <v>67</v>
      </c>
      <c r="G8" s="130"/>
      <c r="H8" s="130"/>
      <c r="I8" s="130"/>
      <c r="J8" s="130"/>
      <c r="K8" s="58" t="s">
        <v>68</v>
      </c>
      <c r="L8" s="127"/>
      <c r="M8" s="127"/>
      <c r="N8" s="58"/>
    </row>
    <row r="9" spans="1:14" ht="20.100000000000001" customHeight="1" x14ac:dyDescent="0.25">
      <c r="A9" s="126" t="s">
        <v>69</v>
      </c>
      <c r="B9" s="126"/>
      <c r="C9" s="59"/>
      <c r="D9" s="59"/>
      <c r="E9" s="59"/>
      <c r="F9" s="61"/>
      <c r="G9" s="58"/>
      <c r="H9" s="58"/>
      <c r="I9" s="58"/>
      <c r="J9" s="58"/>
      <c r="K9" s="58" t="s">
        <v>70</v>
      </c>
      <c r="L9" s="127"/>
      <c r="M9" s="127"/>
      <c r="N9" s="58"/>
    </row>
    <row r="10" spans="1:14" ht="20.100000000000001" customHeight="1" x14ac:dyDescent="0.25">
      <c r="A10" s="126" t="s">
        <v>71</v>
      </c>
      <c r="B10" s="126"/>
      <c r="C10" s="126"/>
      <c r="D10" s="126"/>
      <c r="E10" s="126"/>
      <c r="F10" s="58" t="s">
        <v>72</v>
      </c>
      <c r="G10" s="128"/>
      <c r="H10" s="128"/>
      <c r="I10" s="128"/>
      <c r="J10" s="128"/>
      <c r="K10" s="58" t="s">
        <v>73</v>
      </c>
      <c r="L10" s="127">
        <f>H39</f>
        <v>0</v>
      </c>
      <c r="M10" s="127"/>
      <c r="N10" s="58"/>
    </row>
    <row r="11" spans="1:14" s="64" customFormat="1" ht="20.100000000000001" customHeight="1" thickBot="1" x14ac:dyDescent="0.3">
      <c r="A11" s="62"/>
      <c r="B11" s="62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0.100000000000001" customHeight="1" x14ac:dyDescent="0.25">
      <c r="A12" s="65" t="s">
        <v>74</v>
      </c>
      <c r="B12" s="65"/>
      <c r="C12" s="65"/>
    </row>
    <row r="13" spans="1:14" ht="20.100000000000001" customHeight="1" x14ac:dyDescent="0.25">
      <c r="A13" s="66" t="s">
        <v>75</v>
      </c>
      <c r="B13" s="113" t="s">
        <v>76</v>
      </c>
      <c r="C13" s="114"/>
      <c r="D13" s="115"/>
      <c r="E13" s="67"/>
      <c r="F13" s="68" t="s">
        <v>77</v>
      </c>
      <c r="G13" s="68" t="s">
        <v>78</v>
      </c>
      <c r="H13" s="68" t="s">
        <v>79</v>
      </c>
      <c r="I13" s="68"/>
      <c r="J13" s="68"/>
      <c r="K13" s="68" t="s">
        <v>80</v>
      </c>
      <c r="L13" s="69"/>
      <c r="M13" s="70"/>
    </row>
    <row r="14" spans="1:14" ht="20.100000000000001" customHeight="1" x14ac:dyDescent="0.25">
      <c r="A14" s="71" t="s">
        <v>81</v>
      </c>
      <c r="B14" s="116"/>
      <c r="C14" s="117"/>
      <c r="D14" s="118"/>
      <c r="E14" s="72" t="s">
        <v>82</v>
      </c>
      <c r="F14" s="72" t="s">
        <v>83</v>
      </c>
      <c r="G14" s="72" t="s">
        <v>84</v>
      </c>
      <c r="H14" s="72" t="s">
        <v>0</v>
      </c>
      <c r="I14" s="72" t="s">
        <v>85</v>
      </c>
      <c r="J14" s="72" t="s">
        <v>86</v>
      </c>
      <c r="K14" s="72" t="s">
        <v>87</v>
      </c>
      <c r="L14" s="73" t="s">
        <v>88</v>
      </c>
      <c r="M14" s="70"/>
      <c r="N14" s="58"/>
    </row>
    <row r="15" spans="1:14" ht="20.100000000000001" customHeight="1" x14ac:dyDescent="0.25">
      <c r="A15" s="74"/>
      <c r="B15" s="119"/>
      <c r="C15" s="120"/>
      <c r="D15" s="121"/>
      <c r="E15" s="75"/>
      <c r="F15" s="75">
        <v>0</v>
      </c>
      <c r="G15" s="75">
        <v>0</v>
      </c>
      <c r="H15" s="75">
        <f>E15+F15-G15</f>
        <v>0</v>
      </c>
      <c r="I15" s="75">
        <v>0</v>
      </c>
      <c r="J15" s="75">
        <v>0</v>
      </c>
      <c r="K15" s="76">
        <f>I15+J15</f>
        <v>0</v>
      </c>
      <c r="L15" s="77"/>
      <c r="M15" s="70"/>
    </row>
    <row r="16" spans="1:14" ht="20.100000000000001" customHeight="1" x14ac:dyDescent="0.25">
      <c r="A16" s="74"/>
      <c r="B16" s="122"/>
      <c r="C16" s="123"/>
      <c r="D16" s="124"/>
      <c r="E16" s="75"/>
      <c r="F16" s="75">
        <v>0</v>
      </c>
      <c r="G16" s="75">
        <v>0</v>
      </c>
      <c r="H16" s="75">
        <f t="shared" ref="H16:H23" si="0">E16+F16-G16</f>
        <v>0</v>
      </c>
      <c r="I16" s="75">
        <v>0</v>
      </c>
      <c r="J16" s="75">
        <v>0</v>
      </c>
      <c r="K16" s="76">
        <f t="shared" ref="K16:K23" si="1">I16+J16</f>
        <v>0</v>
      </c>
      <c r="L16" s="77"/>
      <c r="M16" s="70"/>
    </row>
    <row r="17" spans="1:14" ht="20.100000000000001" customHeight="1" x14ac:dyDescent="0.25">
      <c r="A17" s="74"/>
      <c r="B17" s="122"/>
      <c r="C17" s="123"/>
      <c r="D17" s="124"/>
      <c r="E17" s="75"/>
      <c r="F17" s="75">
        <v>0</v>
      </c>
      <c r="G17" s="75">
        <v>0</v>
      </c>
      <c r="H17" s="75">
        <f t="shared" si="0"/>
        <v>0</v>
      </c>
      <c r="I17" s="75">
        <v>0</v>
      </c>
      <c r="J17" s="75">
        <v>0</v>
      </c>
      <c r="K17" s="76">
        <f t="shared" si="1"/>
        <v>0</v>
      </c>
      <c r="L17" s="77"/>
      <c r="M17" s="70"/>
    </row>
    <row r="18" spans="1:14" ht="20.100000000000001" customHeight="1" x14ac:dyDescent="0.25">
      <c r="A18" s="74"/>
      <c r="B18" s="122"/>
      <c r="C18" s="123"/>
      <c r="D18" s="124"/>
      <c r="E18" s="75"/>
      <c r="F18" s="75">
        <v>0</v>
      </c>
      <c r="G18" s="75">
        <v>0</v>
      </c>
      <c r="H18" s="75">
        <f t="shared" si="0"/>
        <v>0</v>
      </c>
      <c r="I18" s="75">
        <v>0</v>
      </c>
      <c r="J18" s="75">
        <v>0</v>
      </c>
      <c r="K18" s="76">
        <f t="shared" si="1"/>
        <v>0</v>
      </c>
      <c r="L18" s="77"/>
      <c r="M18" s="70"/>
    </row>
    <row r="19" spans="1:14" ht="20.100000000000001" customHeight="1" x14ac:dyDescent="0.25">
      <c r="A19" s="74"/>
      <c r="B19" s="122"/>
      <c r="C19" s="123"/>
      <c r="D19" s="124"/>
      <c r="E19" s="75"/>
      <c r="F19" s="75">
        <v>0</v>
      </c>
      <c r="G19" s="75">
        <v>0</v>
      </c>
      <c r="H19" s="75">
        <f t="shared" si="0"/>
        <v>0</v>
      </c>
      <c r="I19" s="75">
        <v>0</v>
      </c>
      <c r="J19" s="75">
        <v>0</v>
      </c>
      <c r="K19" s="76">
        <f t="shared" si="1"/>
        <v>0</v>
      </c>
      <c r="L19" s="77"/>
      <c r="M19" s="70"/>
    </row>
    <row r="20" spans="1:14" ht="20.100000000000001" customHeight="1" x14ac:dyDescent="0.25">
      <c r="A20" s="74"/>
      <c r="B20" s="122"/>
      <c r="C20" s="123"/>
      <c r="D20" s="124"/>
      <c r="E20" s="75"/>
      <c r="F20" s="75">
        <v>0</v>
      </c>
      <c r="G20" s="75">
        <v>0</v>
      </c>
      <c r="H20" s="75">
        <f t="shared" si="0"/>
        <v>0</v>
      </c>
      <c r="I20" s="75">
        <v>0</v>
      </c>
      <c r="J20" s="75">
        <v>0</v>
      </c>
      <c r="K20" s="76">
        <f t="shared" si="1"/>
        <v>0</v>
      </c>
      <c r="L20" s="77"/>
      <c r="M20" s="70"/>
    </row>
    <row r="21" spans="1:14" ht="20.100000000000001" customHeight="1" x14ac:dyDescent="0.25">
      <c r="A21" s="74"/>
      <c r="B21" s="122"/>
      <c r="C21" s="123"/>
      <c r="D21" s="124"/>
      <c r="E21" s="75"/>
      <c r="F21" s="75">
        <v>0</v>
      </c>
      <c r="G21" s="75">
        <v>0</v>
      </c>
      <c r="H21" s="75">
        <f t="shared" si="0"/>
        <v>0</v>
      </c>
      <c r="I21" s="75">
        <v>0</v>
      </c>
      <c r="J21" s="75">
        <v>0</v>
      </c>
      <c r="K21" s="76">
        <f t="shared" si="1"/>
        <v>0</v>
      </c>
      <c r="L21" s="77"/>
      <c r="M21" s="70"/>
    </row>
    <row r="22" spans="1:14" ht="20.100000000000001" customHeight="1" x14ac:dyDescent="0.25">
      <c r="A22" s="74"/>
      <c r="B22" s="122"/>
      <c r="C22" s="123"/>
      <c r="D22" s="124"/>
      <c r="E22" s="75"/>
      <c r="F22" s="75">
        <v>0</v>
      </c>
      <c r="G22" s="75">
        <v>0</v>
      </c>
      <c r="H22" s="75">
        <f t="shared" si="0"/>
        <v>0</v>
      </c>
      <c r="I22" s="75">
        <v>0</v>
      </c>
      <c r="J22" s="75">
        <v>0</v>
      </c>
      <c r="K22" s="76">
        <f t="shared" si="1"/>
        <v>0</v>
      </c>
      <c r="L22" s="77"/>
      <c r="M22" s="78"/>
    </row>
    <row r="23" spans="1:14" ht="20.100000000000001" customHeight="1" x14ac:dyDescent="0.25">
      <c r="A23" s="74"/>
      <c r="B23" s="122"/>
      <c r="C23" s="123"/>
      <c r="D23" s="124"/>
      <c r="E23" s="75"/>
      <c r="F23" s="75">
        <v>0</v>
      </c>
      <c r="G23" s="75">
        <v>0</v>
      </c>
      <c r="H23" s="75">
        <f t="shared" si="0"/>
        <v>0</v>
      </c>
      <c r="I23" s="75">
        <v>0</v>
      </c>
      <c r="J23" s="75">
        <v>0</v>
      </c>
      <c r="K23" s="76">
        <f t="shared" si="1"/>
        <v>0</v>
      </c>
      <c r="L23" s="77"/>
      <c r="N23"/>
    </row>
    <row r="24" spans="1:14" ht="20.100000000000001" customHeight="1" x14ac:dyDescent="0.25">
      <c r="A24" s="106" t="s">
        <v>89</v>
      </c>
      <c r="B24" s="110"/>
      <c r="C24" s="125"/>
      <c r="D24" s="79"/>
      <c r="E24" s="76">
        <f>SUM(E15:E23)</f>
        <v>0</v>
      </c>
      <c r="F24" s="76">
        <f t="shared" ref="F24:L24" si="2">SUM(F15:F23)</f>
        <v>0</v>
      </c>
      <c r="G24" s="76">
        <f t="shared" si="2"/>
        <v>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>I24+J24</f>
        <v>0</v>
      </c>
      <c r="L24" s="80">
        <f t="shared" si="2"/>
        <v>0</v>
      </c>
      <c r="N24"/>
    </row>
    <row r="25" spans="1:14" ht="20.100000000000001" customHeight="1" x14ac:dyDescent="0.25">
      <c r="A25" s="81" t="s">
        <v>90</v>
      </c>
      <c r="B25" s="81"/>
      <c r="C25" s="81"/>
      <c r="M25" s="70"/>
      <c r="N25"/>
    </row>
    <row r="26" spans="1:14" ht="20.100000000000001" customHeight="1" x14ac:dyDescent="0.25">
      <c r="A26" s="66" t="s">
        <v>75</v>
      </c>
      <c r="B26" s="82" t="s">
        <v>91</v>
      </c>
      <c r="C26" s="82"/>
      <c r="D26" s="83"/>
      <c r="E26" s="67"/>
      <c r="F26" s="68" t="s">
        <v>77</v>
      </c>
      <c r="G26" s="68" t="s">
        <v>78</v>
      </c>
      <c r="H26" s="68" t="s">
        <v>79</v>
      </c>
      <c r="I26" s="68"/>
      <c r="J26" s="68"/>
      <c r="K26" s="68" t="s">
        <v>80</v>
      </c>
      <c r="L26" s="69"/>
      <c r="M26" s="70"/>
      <c r="N26"/>
    </row>
    <row r="27" spans="1:14" ht="20.100000000000001" customHeight="1" x14ac:dyDescent="0.25">
      <c r="A27" s="71" t="s">
        <v>81</v>
      </c>
      <c r="B27" s="84" t="s">
        <v>92</v>
      </c>
      <c r="C27" s="84" t="s">
        <v>76</v>
      </c>
      <c r="D27" s="85"/>
      <c r="E27" s="72" t="s">
        <v>82</v>
      </c>
      <c r="F27" s="72" t="s">
        <v>83</v>
      </c>
      <c r="G27" s="72" t="s">
        <v>84</v>
      </c>
      <c r="H27" s="72" t="s">
        <v>0</v>
      </c>
      <c r="I27" s="72" t="s">
        <v>85</v>
      </c>
      <c r="J27" s="72" t="s">
        <v>86</v>
      </c>
      <c r="K27" s="72" t="s">
        <v>87</v>
      </c>
      <c r="L27" s="73" t="s">
        <v>88</v>
      </c>
      <c r="M27" s="70"/>
      <c r="N27"/>
    </row>
    <row r="28" spans="1:14" ht="20.100000000000001" customHeight="1" x14ac:dyDescent="0.25">
      <c r="A28" s="74"/>
      <c r="B28" s="74"/>
      <c r="C28" s="108"/>
      <c r="D28" s="109"/>
      <c r="E28" s="75"/>
      <c r="F28" s="75">
        <v>0</v>
      </c>
      <c r="G28" s="75">
        <v>0</v>
      </c>
      <c r="H28" s="75">
        <f t="shared" ref="H28:H36" si="3">E28+F28-G28</f>
        <v>0</v>
      </c>
      <c r="I28" s="75">
        <v>0</v>
      </c>
      <c r="J28" s="75">
        <v>0</v>
      </c>
      <c r="K28" s="76">
        <f t="shared" ref="K28:K36" si="4">I28+J28</f>
        <v>0</v>
      </c>
      <c r="L28" s="77"/>
      <c r="M28" s="70"/>
      <c r="N28"/>
    </row>
    <row r="29" spans="1:14" ht="20.100000000000001" customHeight="1" x14ac:dyDescent="0.25">
      <c r="A29" s="74"/>
      <c r="B29" s="74"/>
      <c r="C29" s="108"/>
      <c r="D29" s="109"/>
      <c r="E29" s="75"/>
      <c r="F29" s="75">
        <v>0</v>
      </c>
      <c r="G29" s="75">
        <v>0</v>
      </c>
      <c r="H29" s="75">
        <f t="shared" si="3"/>
        <v>0</v>
      </c>
      <c r="I29" s="75">
        <v>0</v>
      </c>
      <c r="J29" s="75">
        <v>0</v>
      </c>
      <c r="K29" s="76">
        <f t="shared" si="4"/>
        <v>0</v>
      </c>
      <c r="L29" s="77"/>
      <c r="M29" s="70"/>
      <c r="N29"/>
    </row>
    <row r="30" spans="1:14" ht="20.100000000000001" customHeight="1" x14ac:dyDescent="0.25">
      <c r="A30" s="74"/>
      <c r="B30" s="74"/>
      <c r="C30" s="108"/>
      <c r="D30" s="109"/>
      <c r="E30" s="75"/>
      <c r="F30" s="75">
        <v>0</v>
      </c>
      <c r="G30" s="75">
        <v>0</v>
      </c>
      <c r="H30" s="75">
        <f t="shared" si="3"/>
        <v>0</v>
      </c>
      <c r="I30" s="75">
        <v>0</v>
      </c>
      <c r="J30" s="75">
        <v>0</v>
      </c>
      <c r="K30" s="76">
        <f t="shared" si="4"/>
        <v>0</v>
      </c>
      <c r="L30" s="77"/>
      <c r="M30" s="70"/>
      <c r="N30"/>
    </row>
    <row r="31" spans="1:14" ht="30.75" customHeight="1" x14ac:dyDescent="0.25">
      <c r="A31" s="74">
        <v>79000</v>
      </c>
      <c r="B31" s="74"/>
      <c r="C31" s="104"/>
      <c r="D31" s="105"/>
      <c r="E31" s="75"/>
      <c r="F31" s="75">
        <v>0</v>
      </c>
      <c r="G31" s="75">
        <v>0</v>
      </c>
      <c r="H31" s="75">
        <f t="shared" si="3"/>
        <v>0</v>
      </c>
      <c r="I31" s="75">
        <v>0</v>
      </c>
      <c r="J31" s="75">
        <v>0</v>
      </c>
      <c r="K31" s="76">
        <f t="shared" si="4"/>
        <v>0</v>
      </c>
      <c r="L31" s="77"/>
      <c r="M31" s="70"/>
      <c r="N31"/>
    </row>
    <row r="32" spans="1:14" ht="20.100000000000001" customHeight="1" x14ac:dyDescent="0.25">
      <c r="A32" s="74"/>
      <c r="B32" s="74"/>
      <c r="C32" s="74"/>
      <c r="D32" s="86"/>
      <c r="E32" s="75"/>
      <c r="F32" s="75">
        <v>0</v>
      </c>
      <c r="G32" s="75">
        <v>0</v>
      </c>
      <c r="H32" s="75">
        <f t="shared" si="3"/>
        <v>0</v>
      </c>
      <c r="I32" s="75">
        <v>0</v>
      </c>
      <c r="J32" s="75">
        <v>0</v>
      </c>
      <c r="K32" s="76">
        <f t="shared" si="4"/>
        <v>0</v>
      </c>
      <c r="L32" s="77"/>
      <c r="M32" s="70"/>
    </row>
    <row r="33" spans="1:14" ht="20.100000000000001" customHeight="1" x14ac:dyDescent="0.25">
      <c r="A33" s="74"/>
      <c r="B33" s="74"/>
      <c r="C33" s="74"/>
      <c r="D33" s="86"/>
      <c r="E33" s="75"/>
      <c r="F33" s="75">
        <v>0</v>
      </c>
      <c r="G33" s="75">
        <v>0</v>
      </c>
      <c r="H33" s="75">
        <f t="shared" si="3"/>
        <v>0</v>
      </c>
      <c r="I33" s="75">
        <v>0</v>
      </c>
      <c r="J33" s="75">
        <v>0</v>
      </c>
      <c r="K33" s="76">
        <f t="shared" si="4"/>
        <v>0</v>
      </c>
      <c r="L33" s="77"/>
      <c r="M33" s="78"/>
      <c r="N33"/>
    </row>
    <row r="34" spans="1:14" ht="20.100000000000001" customHeight="1" x14ac:dyDescent="0.25">
      <c r="A34" s="74"/>
      <c r="B34" s="74"/>
      <c r="C34" s="74"/>
      <c r="D34" s="86"/>
      <c r="E34" s="75"/>
      <c r="F34" s="75">
        <v>0</v>
      </c>
      <c r="G34" s="75">
        <v>0</v>
      </c>
      <c r="H34" s="75">
        <f t="shared" si="3"/>
        <v>0</v>
      </c>
      <c r="I34" s="75">
        <v>0</v>
      </c>
      <c r="J34" s="75">
        <v>0</v>
      </c>
      <c r="K34" s="76">
        <f t="shared" si="4"/>
        <v>0</v>
      </c>
      <c r="L34" s="77"/>
      <c r="N34"/>
    </row>
    <row r="35" spans="1:14" ht="20.100000000000001" customHeight="1" x14ac:dyDescent="0.25">
      <c r="A35" s="74"/>
      <c r="B35" s="74"/>
      <c r="C35" s="74"/>
      <c r="D35" s="86"/>
      <c r="E35" s="75"/>
      <c r="F35" s="75">
        <v>0</v>
      </c>
      <c r="G35" s="75">
        <v>0</v>
      </c>
      <c r="H35" s="75">
        <f t="shared" si="3"/>
        <v>0</v>
      </c>
      <c r="I35" s="75">
        <v>0</v>
      </c>
      <c r="J35" s="75">
        <v>0</v>
      </c>
      <c r="K35" s="76">
        <f t="shared" si="4"/>
        <v>0</v>
      </c>
      <c r="L35" s="77"/>
      <c r="M35" s="58"/>
      <c r="N35"/>
    </row>
    <row r="36" spans="1:14" ht="20.100000000000001" customHeight="1" x14ac:dyDescent="0.25">
      <c r="A36" s="74"/>
      <c r="B36" s="74"/>
      <c r="C36" s="74"/>
      <c r="D36" s="86"/>
      <c r="E36" s="75"/>
      <c r="F36" s="75">
        <v>0</v>
      </c>
      <c r="G36" s="75">
        <v>0</v>
      </c>
      <c r="H36" s="75">
        <f t="shared" si="3"/>
        <v>0</v>
      </c>
      <c r="I36" s="75">
        <v>0</v>
      </c>
      <c r="J36" s="75">
        <v>0</v>
      </c>
      <c r="K36" s="76">
        <f t="shared" si="4"/>
        <v>0</v>
      </c>
      <c r="L36" s="77"/>
      <c r="N36"/>
    </row>
    <row r="37" spans="1:14" ht="20.100000000000001" customHeight="1" x14ac:dyDescent="0.25">
      <c r="A37" s="106" t="s">
        <v>93</v>
      </c>
      <c r="B37" s="110"/>
      <c r="C37" s="110"/>
      <c r="D37" s="79"/>
      <c r="E37" s="76">
        <f>SUM(E28:E36)</f>
        <v>0</v>
      </c>
      <c r="F37" s="76">
        <f t="shared" ref="F37:J37" si="5">SUM(F28:F36)</f>
        <v>0</v>
      </c>
      <c r="G37" s="76">
        <f t="shared" si="5"/>
        <v>0</v>
      </c>
      <c r="H37" s="76">
        <f t="shared" si="5"/>
        <v>0</v>
      </c>
      <c r="I37" s="76">
        <f t="shared" si="5"/>
        <v>0</v>
      </c>
      <c r="J37" s="76">
        <f t="shared" si="5"/>
        <v>0</v>
      </c>
      <c r="K37" s="76">
        <f>I37+J37</f>
        <v>0</v>
      </c>
      <c r="L37" s="80">
        <f t="shared" ref="L37" si="6">SUM(L28:L36)</f>
        <v>0</v>
      </c>
      <c r="N37"/>
    </row>
    <row r="38" spans="1:14" ht="20.100000000000001" customHeight="1" x14ac:dyDescent="0.25">
      <c r="N38"/>
    </row>
    <row r="39" spans="1:14" ht="20.100000000000001" customHeight="1" x14ac:dyDescent="0.25">
      <c r="A39" s="81" t="s">
        <v>94</v>
      </c>
      <c r="B39" s="81"/>
      <c r="C39" s="81"/>
      <c r="D39" s="81"/>
      <c r="E39" s="58">
        <f t="shared" ref="E39:L39" si="7">E24+E37</f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58">
        <f t="shared" si="7"/>
        <v>0</v>
      </c>
      <c r="L39" s="58">
        <f t="shared" si="7"/>
        <v>0</v>
      </c>
      <c r="N39"/>
    </row>
    <row r="40" spans="1:14" ht="20.100000000000001" customHeight="1" x14ac:dyDescent="0.25">
      <c r="A40" s="81"/>
      <c r="B40" s="81"/>
      <c r="C40" s="81"/>
      <c r="D40" s="81"/>
      <c r="E40" s="58"/>
      <c r="F40" s="58"/>
      <c r="G40" s="58"/>
      <c r="H40" s="58"/>
      <c r="I40" s="58"/>
      <c r="J40" s="58"/>
      <c r="K40" s="58"/>
      <c r="L40" s="58"/>
      <c r="N40"/>
    </row>
    <row r="41" spans="1:14" ht="17.25" customHeight="1" x14ac:dyDescent="0.25">
      <c r="N41"/>
    </row>
    <row r="42" spans="1:14" ht="17.25" customHeight="1" x14ac:dyDescent="0.25">
      <c r="N42"/>
    </row>
    <row r="43" spans="1:14" ht="14.25" customHeight="1" x14ac:dyDescent="0.25">
      <c r="N43"/>
    </row>
    <row r="44" spans="1:14" ht="18" customHeight="1" x14ac:dyDescent="0.25">
      <c r="M44" s="51" t="s">
        <v>95</v>
      </c>
      <c r="N44"/>
    </row>
    <row r="45" spans="1:14" ht="12.75" customHeight="1" x14ac:dyDescent="0.25">
      <c r="M45"/>
      <c r="N45"/>
    </row>
    <row r="46" spans="1:14" x14ac:dyDescent="0.25">
      <c r="A46" s="81" t="s">
        <v>96</v>
      </c>
      <c r="M46" s="70"/>
    </row>
    <row r="47" spans="1:14" x14ac:dyDescent="0.25">
      <c r="A47" s="66" t="s">
        <v>75</v>
      </c>
      <c r="B47" s="82" t="s">
        <v>91</v>
      </c>
      <c r="C47" s="82"/>
      <c r="D47" s="83"/>
      <c r="E47" s="68" t="s">
        <v>97</v>
      </c>
      <c r="F47" s="68"/>
      <c r="G47" s="68"/>
      <c r="H47" s="68" t="s">
        <v>78</v>
      </c>
      <c r="I47" s="68" t="s">
        <v>78</v>
      </c>
      <c r="J47" s="68" t="s">
        <v>79</v>
      </c>
      <c r="K47" s="68"/>
      <c r="L47" s="68"/>
      <c r="M47" s="87" t="s">
        <v>80</v>
      </c>
      <c r="N47" s="88"/>
    </row>
    <row r="48" spans="1:14" x14ac:dyDescent="0.25">
      <c r="A48" s="71" t="s">
        <v>81</v>
      </c>
      <c r="B48" s="84" t="s">
        <v>92</v>
      </c>
      <c r="C48" s="111" t="s">
        <v>98</v>
      </c>
      <c r="D48" s="112"/>
      <c r="E48" s="72" t="s">
        <v>99</v>
      </c>
      <c r="F48" s="72" t="s">
        <v>100</v>
      </c>
      <c r="G48" s="72" t="s">
        <v>82</v>
      </c>
      <c r="H48" s="72" t="s">
        <v>83</v>
      </c>
      <c r="I48" s="72" t="s">
        <v>84</v>
      </c>
      <c r="J48" s="72" t="s">
        <v>0</v>
      </c>
      <c r="K48" s="72" t="s">
        <v>85</v>
      </c>
      <c r="L48" s="72" t="s">
        <v>86</v>
      </c>
      <c r="M48" s="72" t="s">
        <v>87</v>
      </c>
      <c r="N48" s="73" t="s">
        <v>88</v>
      </c>
    </row>
    <row r="49" spans="1:14" x14ac:dyDescent="0.25">
      <c r="A49" s="74"/>
      <c r="B49" s="74"/>
      <c r="C49" s="108"/>
      <c r="D49" s="109"/>
      <c r="E49" s="75"/>
      <c r="F49" s="89"/>
      <c r="G49" s="75">
        <f>E49*F49</f>
        <v>0</v>
      </c>
      <c r="H49" s="75">
        <v>0</v>
      </c>
      <c r="I49" s="75">
        <v>0</v>
      </c>
      <c r="J49" s="75">
        <f>G49+H49-I49</f>
        <v>0</v>
      </c>
      <c r="K49" s="75">
        <v>0</v>
      </c>
      <c r="L49" s="75">
        <v>0</v>
      </c>
      <c r="M49" s="90">
        <f t="shared" ref="M49:M57" si="8">K49+L49</f>
        <v>0</v>
      </c>
      <c r="N49" s="77">
        <f>I49</f>
        <v>0</v>
      </c>
    </row>
    <row r="50" spans="1:14" s="96" customFormat="1" ht="14.25" customHeight="1" x14ac:dyDescent="0.25">
      <c r="A50" s="91"/>
      <c r="B50" s="91"/>
      <c r="C50" s="104"/>
      <c r="D50" s="105"/>
      <c r="E50" s="92"/>
      <c r="F50" s="93"/>
      <c r="G50" s="75">
        <f t="shared" ref="G50:G57" si="9">E50*F50</f>
        <v>0</v>
      </c>
      <c r="H50" s="92">
        <v>0</v>
      </c>
      <c r="I50" s="92">
        <v>0</v>
      </c>
      <c r="J50" s="92">
        <f t="shared" ref="J50:J57" si="10">G50+H50-I50</f>
        <v>0</v>
      </c>
      <c r="K50" s="75">
        <v>0</v>
      </c>
      <c r="L50" s="92">
        <v>0</v>
      </c>
      <c r="M50" s="94">
        <f t="shared" si="8"/>
        <v>0</v>
      </c>
      <c r="N50" s="95"/>
    </row>
    <row r="51" spans="1:14" x14ac:dyDescent="0.25">
      <c r="A51" s="74"/>
      <c r="B51" s="74"/>
      <c r="C51" s="104"/>
      <c r="D51" s="105"/>
      <c r="E51" s="75"/>
      <c r="F51" s="89"/>
      <c r="G51" s="75">
        <f t="shared" si="9"/>
        <v>0</v>
      </c>
      <c r="H51" s="75">
        <v>0</v>
      </c>
      <c r="I51" s="75">
        <v>0</v>
      </c>
      <c r="J51" s="75">
        <f t="shared" si="10"/>
        <v>0</v>
      </c>
      <c r="K51" s="75">
        <v>0</v>
      </c>
      <c r="L51" s="75">
        <v>0</v>
      </c>
      <c r="M51" s="90">
        <f t="shared" si="8"/>
        <v>0</v>
      </c>
      <c r="N51" s="77"/>
    </row>
    <row r="52" spans="1:14" x14ac:dyDescent="0.25">
      <c r="A52" s="74"/>
      <c r="B52" s="74"/>
      <c r="C52" s="74"/>
      <c r="D52" s="86"/>
      <c r="E52" s="75"/>
      <c r="F52" s="89"/>
      <c r="G52" s="75">
        <f t="shared" si="9"/>
        <v>0</v>
      </c>
      <c r="H52" s="75">
        <v>0</v>
      </c>
      <c r="I52" s="75">
        <v>0</v>
      </c>
      <c r="J52" s="75">
        <f t="shared" si="10"/>
        <v>0</v>
      </c>
      <c r="K52" s="75">
        <v>0</v>
      </c>
      <c r="L52" s="75">
        <v>0</v>
      </c>
      <c r="M52" s="90">
        <f t="shared" si="8"/>
        <v>0</v>
      </c>
      <c r="N52" s="77"/>
    </row>
    <row r="53" spans="1:14" x14ac:dyDescent="0.25">
      <c r="A53" s="74"/>
      <c r="B53" s="74"/>
      <c r="C53" s="74"/>
      <c r="D53" s="86"/>
      <c r="E53" s="75"/>
      <c r="F53" s="89"/>
      <c r="G53" s="75">
        <f t="shared" si="9"/>
        <v>0</v>
      </c>
      <c r="H53" s="75">
        <v>0</v>
      </c>
      <c r="I53" s="75">
        <v>0</v>
      </c>
      <c r="J53" s="75">
        <f t="shared" si="10"/>
        <v>0</v>
      </c>
      <c r="K53" s="75">
        <v>0</v>
      </c>
      <c r="L53" s="75">
        <v>0</v>
      </c>
      <c r="M53" s="90">
        <f t="shared" si="8"/>
        <v>0</v>
      </c>
      <c r="N53" s="77"/>
    </row>
    <row r="54" spans="1:14" x14ac:dyDescent="0.25">
      <c r="A54" s="74"/>
      <c r="B54" s="74"/>
      <c r="C54" s="74"/>
      <c r="D54" s="86"/>
      <c r="E54" s="75"/>
      <c r="F54" s="89"/>
      <c r="G54" s="75">
        <f t="shared" si="9"/>
        <v>0</v>
      </c>
      <c r="H54" s="75">
        <v>0</v>
      </c>
      <c r="I54" s="75">
        <v>0</v>
      </c>
      <c r="J54" s="75">
        <f t="shared" si="10"/>
        <v>0</v>
      </c>
      <c r="K54" s="75">
        <v>0</v>
      </c>
      <c r="L54" s="75">
        <v>0</v>
      </c>
      <c r="M54" s="90">
        <f t="shared" si="8"/>
        <v>0</v>
      </c>
      <c r="N54" s="77"/>
    </row>
    <row r="55" spans="1:14" x14ac:dyDescent="0.25">
      <c r="A55" s="74"/>
      <c r="B55" s="74"/>
      <c r="C55" s="74"/>
      <c r="D55" s="86"/>
      <c r="E55" s="75"/>
      <c r="F55" s="89"/>
      <c r="G55" s="75">
        <f t="shared" si="9"/>
        <v>0</v>
      </c>
      <c r="H55" s="75">
        <v>0</v>
      </c>
      <c r="I55" s="75">
        <v>0</v>
      </c>
      <c r="J55" s="75">
        <f t="shared" si="10"/>
        <v>0</v>
      </c>
      <c r="K55" s="75">
        <v>0</v>
      </c>
      <c r="L55" s="75">
        <v>0</v>
      </c>
      <c r="M55" s="90">
        <f t="shared" si="8"/>
        <v>0</v>
      </c>
      <c r="N55" s="77"/>
    </row>
    <row r="56" spans="1:14" x14ac:dyDescent="0.25">
      <c r="A56" s="74"/>
      <c r="B56" s="74"/>
      <c r="C56" s="74"/>
      <c r="D56" s="86"/>
      <c r="E56" s="75"/>
      <c r="F56" s="89"/>
      <c r="G56" s="75">
        <f t="shared" si="9"/>
        <v>0</v>
      </c>
      <c r="H56" s="75">
        <v>0</v>
      </c>
      <c r="I56" s="75">
        <v>0</v>
      </c>
      <c r="J56" s="75">
        <f t="shared" si="10"/>
        <v>0</v>
      </c>
      <c r="K56" s="75">
        <v>0</v>
      </c>
      <c r="L56" s="75">
        <v>0</v>
      </c>
      <c r="M56" s="90">
        <f t="shared" si="8"/>
        <v>0</v>
      </c>
      <c r="N56" s="77"/>
    </row>
    <row r="57" spans="1:14" x14ac:dyDescent="0.25">
      <c r="A57" s="74"/>
      <c r="B57" s="74"/>
      <c r="C57" s="74"/>
      <c r="D57" s="86"/>
      <c r="E57" s="75"/>
      <c r="F57" s="89"/>
      <c r="G57" s="75">
        <f t="shared" si="9"/>
        <v>0</v>
      </c>
      <c r="H57" s="75">
        <v>0</v>
      </c>
      <c r="I57" s="75">
        <v>0</v>
      </c>
      <c r="J57" s="75">
        <f t="shared" si="10"/>
        <v>0</v>
      </c>
      <c r="K57" s="75">
        <v>0</v>
      </c>
      <c r="L57" s="75">
        <v>0</v>
      </c>
      <c r="M57" s="90">
        <f t="shared" si="8"/>
        <v>0</v>
      </c>
      <c r="N57" s="77"/>
    </row>
    <row r="58" spans="1:14" x14ac:dyDescent="0.25">
      <c r="A58" s="106" t="s">
        <v>101</v>
      </c>
      <c r="B58" s="107"/>
      <c r="C58" s="107"/>
      <c r="D58" s="97"/>
      <c r="E58" s="76">
        <f>SUM(E49:E57)</f>
        <v>0</v>
      </c>
      <c r="F58" s="76">
        <f t="shared" ref="F58:N58" si="11">SUM(F49:F57)</f>
        <v>0</v>
      </c>
      <c r="G58" s="76">
        <f t="shared" si="11"/>
        <v>0</v>
      </c>
      <c r="H58" s="76">
        <f t="shared" si="11"/>
        <v>0</v>
      </c>
      <c r="I58" s="76">
        <f t="shared" si="11"/>
        <v>0</v>
      </c>
      <c r="J58" s="76">
        <f t="shared" si="11"/>
        <v>0</v>
      </c>
      <c r="K58" s="76">
        <f t="shared" si="11"/>
        <v>0</v>
      </c>
      <c r="L58" s="76">
        <f t="shared" si="11"/>
        <v>0</v>
      </c>
      <c r="M58" s="90">
        <f>K58+L58</f>
        <v>0</v>
      </c>
      <c r="N58" s="98">
        <f t="shared" si="11"/>
        <v>0</v>
      </c>
    </row>
    <row r="60" spans="1:14" x14ac:dyDescent="0.25">
      <c r="A60" s="81" t="s">
        <v>102</v>
      </c>
      <c r="B60" s="81"/>
      <c r="C60" s="81"/>
      <c r="H60" s="58" t="s">
        <v>103</v>
      </c>
    </row>
    <row r="62" spans="1:14" x14ac:dyDescent="0.25">
      <c r="A62" t="s">
        <v>54</v>
      </c>
      <c r="H62" s="99"/>
    </row>
    <row r="63" spans="1:14" x14ac:dyDescent="0.25">
      <c r="A63" s="100" t="s">
        <v>55</v>
      </c>
      <c r="B63" s="100"/>
      <c r="C63" s="100"/>
      <c r="D63" s="100"/>
      <c r="E63" s="101" t="s">
        <v>56</v>
      </c>
      <c r="H63" s="51" t="s">
        <v>104</v>
      </c>
    </row>
    <row r="64" spans="1:14" x14ac:dyDescent="0.25">
      <c r="H64" s="51" t="s">
        <v>104</v>
      </c>
    </row>
    <row r="65" spans="1:8" x14ac:dyDescent="0.25">
      <c r="A65" t="s">
        <v>54</v>
      </c>
      <c r="H65" s="51" t="s">
        <v>104</v>
      </c>
    </row>
    <row r="66" spans="1:8" x14ac:dyDescent="0.25">
      <c r="A66" s="100" t="s">
        <v>57</v>
      </c>
      <c r="B66" s="100"/>
      <c r="C66" s="100"/>
      <c r="D66" s="100"/>
      <c r="E66" s="101" t="s">
        <v>56</v>
      </c>
      <c r="H66" s="51" t="s">
        <v>104</v>
      </c>
    </row>
    <row r="67" spans="1:8" x14ac:dyDescent="0.25">
      <c r="A67" s="100"/>
      <c r="B67" s="100"/>
      <c r="C67" s="100"/>
      <c r="D67" s="100"/>
      <c r="E67" s="101"/>
      <c r="H67" s="51" t="s">
        <v>104</v>
      </c>
    </row>
    <row r="68" spans="1:8" x14ac:dyDescent="0.25">
      <c r="A68" s="100" t="s">
        <v>58</v>
      </c>
      <c r="B68" s="100"/>
      <c r="C68" s="100"/>
      <c r="D68" s="100"/>
      <c r="E68" s="101"/>
    </row>
    <row r="69" spans="1:8" x14ac:dyDescent="0.25">
      <c r="A69" s="100" t="s">
        <v>59</v>
      </c>
      <c r="B69" s="100"/>
      <c r="C69" s="100"/>
      <c r="D69" s="100"/>
      <c r="E69" s="101" t="s">
        <v>56</v>
      </c>
      <c r="H69" s="58" t="s">
        <v>105</v>
      </c>
    </row>
    <row r="71" spans="1:8" x14ac:dyDescent="0.25">
      <c r="A71" s="100" t="s">
        <v>58</v>
      </c>
      <c r="H71" s="51" t="s">
        <v>104</v>
      </c>
    </row>
    <row r="72" spans="1:8" x14ac:dyDescent="0.25">
      <c r="A72" s="100" t="s">
        <v>60</v>
      </c>
      <c r="E72" s="101" t="s">
        <v>56</v>
      </c>
      <c r="H72" s="51" t="s">
        <v>104</v>
      </c>
    </row>
    <row r="73" spans="1:8" x14ac:dyDescent="0.25">
      <c r="H73" s="51" t="s">
        <v>104</v>
      </c>
    </row>
    <row r="74" spans="1:8" x14ac:dyDescent="0.25">
      <c r="A74" s="100" t="s">
        <v>58</v>
      </c>
      <c r="H74" s="51" t="s">
        <v>104</v>
      </c>
    </row>
    <row r="75" spans="1:8" x14ac:dyDescent="0.25">
      <c r="A75" s="100" t="s">
        <v>61</v>
      </c>
      <c r="B75" s="100"/>
      <c r="C75" s="100"/>
      <c r="D75" s="100"/>
      <c r="E75" s="101" t="s">
        <v>56</v>
      </c>
      <c r="H75" s="51" t="s">
        <v>104</v>
      </c>
    </row>
    <row r="76" spans="1:8" x14ac:dyDescent="0.25">
      <c r="A76" s="100"/>
      <c r="B76" s="100"/>
      <c r="C76" s="100"/>
      <c r="D76" s="100"/>
      <c r="E76" s="101"/>
    </row>
  </sheetData>
  <mergeCells count="34">
    <mergeCell ref="A7:B7"/>
    <mergeCell ref="C7:E7"/>
    <mergeCell ref="G7:J7"/>
    <mergeCell ref="L7:M7"/>
    <mergeCell ref="C8:E8"/>
    <mergeCell ref="G8:J8"/>
    <mergeCell ref="L8:M8"/>
    <mergeCell ref="A9:B9"/>
    <mergeCell ref="L9:M9"/>
    <mergeCell ref="A10:B10"/>
    <mergeCell ref="C10:E10"/>
    <mergeCell ref="G10:J10"/>
    <mergeCell ref="L10:M10"/>
    <mergeCell ref="C28:D28"/>
    <mergeCell ref="B13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C24"/>
    <mergeCell ref="C50:D50"/>
    <mergeCell ref="C51:D51"/>
    <mergeCell ref="A58:C58"/>
    <mergeCell ref="C29:D29"/>
    <mergeCell ref="C30:D30"/>
    <mergeCell ref="C31:D31"/>
    <mergeCell ref="A37:C37"/>
    <mergeCell ref="C48:D48"/>
    <mergeCell ref="C49:D49"/>
  </mergeCells>
  <pageMargins left="0.2" right="0.2" top="0.5" bottom="0.5" header="0.3" footer="0.3"/>
  <pageSetup scale="70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A1:N76"/>
  <sheetViews>
    <sheetView showGridLines="0" topLeftCell="A32" zoomScaleNormal="100" workbookViewId="0">
      <selection activeCell="E67" sqref="E67"/>
    </sheetView>
  </sheetViews>
  <sheetFormatPr defaultRowHeight="15" x14ac:dyDescent="0.25"/>
  <cols>
    <col min="1" max="1" width="8.85546875" customWidth="1"/>
    <col min="2" max="2" width="13.140625" customWidth="1"/>
    <col min="3" max="3" width="22.85546875" customWidth="1"/>
    <col min="4" max="4" width="4.42578125" customWidth="1"/>
    <col min="5" max="5" width="10.42578125" style="51" customWidth="1"/>
    <col min="6" max="6" width="18.140625" style="51" customWidth="1"/>
    <col min="7" max="7" width="15.140625" style="51" bestFit="1" customWidth="1"/>
    <col min="8" max="8" width="16.140625" style="51" customWidth="1"/>
    <col min="9" max="9" width="9.85546875" style="51" customWidth="1"/>
    <col min="10" max="10" width="11.140625" style="51" customWidth="1"/>
    <col min="11" max="11" width="14.7109375" style="51" customWidth="1"/>
    <col min="12" max="12" width="8" style="51" customWidth="1"/>
    <col min="13" max="14" width="12.7109375" style="51" customWidth="1"/>
  </cols>
  <sheetData>
    <row r="1" spans="1:14" ht="20.100000000000001" customHeight="1" x14ac:dyDescent="0.25"/>
    <row r="2" spans="1:14" ht="20.100000000000001" customHeight="1" x14ac:dyDescent="0.25"/>
    <row r="3" spans="1:14" ht="20.100000000000001" customHeight="1" x14ac:dyDescent="0.25">
      <c r="M3" s="51" t="s">
        <v>62</v>
      </c>
    </row>
    <row r="4" spans="1:14" ht="20.100000000000001" customHeight="1" x14ac:dyDescent="0.25"/>
    <row r="5" spans="1:14" ht="20.100000000000001" customHeight="1" x14ac:dyDescent="0.3">
      <c r="A5" s="50" t="s">
        <v>63</v>
      </c>
      <c r="B5" s="50"/>
      <c r="C5" s="50"/>
      <c r="D5" s="52"/>
    </row>
    <row r="6" spans="1:14" ht="14.25" customHeight="1" x14ac:dyDescent="0.25"/>
    <row r="7" spans="1:14" ht="26.25" customHeight="1" x14ac:dyDescent="0.25">
      <c r="A7" s="126" t="s">
        <v>64</v>
      </c>
      <c r="B7" s="126"/>
      <c r="C7" s="129"/>
      <c r="D7" s="129"/>
      <c r="E7" s="129"/>
      <c r="F7" s="58" t="s">
        <v>65</v>
      </c>
      <c r="G7" s="130"/>
      <c r="H7" s="130"/>
      <c r="I7" s="130"/>
      <c r="J7" s="130"/>
      <c r="K7" s="58" t="s">
        <v>66</v>
      </c>
      <c r="L7" s="127"/>
      <c r="M7" s="127"/>
      <c r="N7" s="58"/>
    </row>
    <row r="8" spans="1:14" ht="20.100000000000001" customHeight="1" x14ac:dyDescent="0.25">
      <c r="A8" s="59" t="s">
        <v>8</v>
      </c>
      <c r="B8" s="60"/>
      <c r="C8" s="126"/>
      <c r="D8" s="126"/>
      <c r="E8" s="126"/>
      <c r="F8" s="58" t="s">
        <v>67</v>
      </c>
      <c r="G8" s="130"/>
      <c r="H8" s="130"/>
      <c r="I8" s="130"/>
      <c r="J8" s="130"/>
      <c r="K8" s="58" t="s">
        <v>68</v>
      </c>
      <c r="L8" s="127"/>
      <c r="M8" s="127"/>
      <c r="N8" s="58"/>
    </row>
    <row r="9" spans="1:14" ht="20.100000000000001" customHeight="1" x14ac:dyDescent="0.25">
      <c r="A9" s="126" t="s">
        <v>69</v>
      </c>
      <c r="B9" s="126"/>
      <c r="C9" s="59"/>
      <c r="D9" s="59"/>
      <c r="E9" s="59"/>
      <c r="F9" s="61"/>
      <c r="G9" s="58"/>
      <c r="H9" s="58"/>
      <c r="I9" s="58"/>
      <c r="J9" s="58"/>
      <c r="K9" s="58" t="s">
        <v>70</v>
      </c>
      <c r="L9" s="127"/>
      <c r="M9" s="127"/>
      <c r="N9" s="58"/>
    </row>
    <row r="10" spans="1:14" ht="20.100000000000001" customHeight="1" x14ac:dyDescent="0.25">
      <c r="A10" s="126" t="s">
        <v>71</v>
      </c>
      <c r="B10" s="126"/>
      <c r="C10" s="126"/>
      <c r="D10" s="126"/>
      <c r="E10" s="126"/>
      <c r="F10" s="58" t="s">
        <v>72</v>
      </c>
      <c r="G10" s="128"/>
      <c r="H10" s="128"/>
      <c r="I10" s="128"/>
      <c r="J10" s="128"/>
      <c r="K10" s="58" t="s">
        <v>73</v>
      </c>
      <c r="L10" s="127">
        <f>H39</f>
        <v>0</v>
      </c>
      <c r="M10" s="127"/>
      <c r="N10" s="58"/>
    </row>
    <row r="11" spans="1:14" s="64" customFormat="1" ht="20.100000000000001" customHeight="1" thickBot="1" x14ac:dyDescent="0.3">
      <c r="A11" s="62"/>
      <c r="B11" s="62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0.100000000000001" customHeight="1" x14ac:dyDescent="0.25">
      <c r="A12" s="65" t="s">
        <v>74</v>
      </c>
      <c r="B12" s="65"/>
      <c r="C12" s="65"/>
    </row>
    <row r="13" spans="1:14" ht="20.100000000000001" customHeight="1" x14ac:dyDescent="0.25">
      <c r="A13" s="66" t="s">
        <v>75</v>
      </c>
      <c r="B13" s="113" t="s">
        <v>76</v>
      </c>
      <c r="C13" s="114"/>
      <c r="D13" s="115"/>
      <c r="E13" s="67"/>
      <c r="F13" s="68" t="s">
        <v>77</v>
      </c>
      <c r="G13" s="68" t="s">
        <v>78</v>
      </c>
      <c r="H13" s="68" t="s">
        <v>79</v>
      </c>
      <c r="I13" s="68"/>
      <c r="J13" s="68"/>
      <c r="K13" s="68" t="s">
        <v>80</v>
      </c>
      <c r="L13" s="69"/>
      <c r="M13" s="70"/>
    </row>
    <row r="14" spans="1:14" ht="20.100000000000001" customHeight="1" x14ac:dyDescent="0.25">
      <c r="A14" s="71" t="s">
        <v>81</v>
      </c>
      <c r="B14" s="116"/>
      <c r="C14" s="117"/>
      <c r="D14" s="118"/>
      <c r="E14" s="72" t="s">
        <v>82</v>
      </c>
      <c r="F14" s="72" t="s">
        <v>83</v>
      </c>
      <c r="G14" s="72" t="s">
        <v>84</v>
      </c>
      <c r="H14" s="72" t="s">
        <v>0</v>
      </c>
      <c r="I14" s="72" t="s">
        <v>85</v>
      </c>
      <c r="J14" s="72" t="s">
        <v>86</v>
      </c>
      <c r="K14" s="72" t="s">
        <v>87</v>
      </c>
      <c r="L14" s="73" t="s">
        <v>88</v>
      </c>
      <c r="M14" s="70"/>
      <c r="N14" s="58"/>
    </row>
    <row r="15" spans="1:14" ht="20.100000000000001" customHeight="1" x14ac:dyDescent="0.25">
      <c r="A15" s="74"/>
      <c r="B15" s="119"/>
      <c r="C15" s="120"/>
      <c r="D15" s="121"/>
      <c r="E15" s="75"/>
      <c r="F15" s="75">
        <v>0</v>
      </c>
      <c r="G15" s="75">
        <v>0</v>
      </c>
      <c r="H15" s="75">
        <f>E15+F15-G15</f>
        <v>0</v>
      </c>
      <c r="I15" s="75">
        <v>0</v>
      </c>
      <c r="J15" s="75">
        <v>0</v>
      </c>
      <c r="K15" s="76">
        <f>I15+J15</f>
        <v>0</v>
      </c>
      <c r="L15" s="77"/>
      <c r="M15" s="70"/>
    </row>
    <row r="16" spans="1:14" ht="20.100000000000001" customHeight="1" x14ac:dyDescent="0.25">
      <c r="A16" s="74"/>
      <c r="B16" s="122"/>
      <c r="C16" s="123"/>
      <c r="D16" s="124"/>
      <c r="E16" s="75"/>
      <c r="F16" s="75">
        <v>0</v>
      </c>
      <c r="G16" s="75">
        <v>0</v>
      </c>
      <c r="H16" s="75">
        <f t="shared" ref="H16:H23" si="0">E16+F16-G16</f>
        <v>0</v>
      </c>
      <c r="I16" s="75">
        <v>0</v>
      </c>
      <c r="J16" s="75">
        <v>0</v>
      </c>
      <c r="K16" s="76">
        <f t="shared" ref="K16:K23" si="1">I16+J16</f>
        <v>0</v>
      </c>
      <c r="L16" s="77"/>
      <c r="M16" s="70"/>
    </row>
    <row r="17" spans="1:14" ht="20.100000000000001" customHeight="1" x14ac:dyDescent="0.25">
      <c r="A17" s="74"/>
      <c r="B17" s="122"/>
      <c r="C17" s="123"/>
      <c r="D17" s="124"/>
      <c r="E17" s="75"/>
      <c r="F17" s="75">
        <v>0</v>
      </c>
      <c r="G17" s="75">
        <v>0</v>
      </c>
      <c r="H17" s="75">
        <f t="shared" si="0"/>
        <v>0</v>
      </c>
      <c r="I17" s="75">
        <v>0</v>
      </c>
      <c r="J17" s="75">
        <v>0</v>
      </c>
      <c r="K17" s="76">
        <f t="shared" si="1"/>
        <v>0</v>
      </c>
      <c r="L17" s="77"/>
      <c r="M17" s="70"/>
    </row>
    <row r="18" spans="1:14" ht="20.100000000000001" customHeight="1" x14ac:dyDescent="0.25">
      <c r="A18" s="74"/>
      <c r="B18" s="122"/>
      <c r="C18" s="123"/>
      <c r="D18" s="124"/>
      <c r="E18" s="75"/>
      <c r="F18" s="75">
        <v>0</v>
      </c>
      <c r="G18" s="75">
        <v>0</v>
      </c>
      <c r="H18" s="75">
        <f t="shared" si="0"/>
        <v>0</v>
      </c>
      <c r="I18" s="75">
        <v>0</v>
      </c>
      <c r="J18" s="75">
        <v>0</v>
      </c>
      <c r="K18" s="76">
        <f t="shared" si="1"/>
        <v>0</v>
      </c>
      <c r="L18" s="77"/>
      <c r="M18" s="70"/>
    </row>
    <row r="19" spans="1:14" ht="20.100000000000001" customHeight="1" x14ac:dyDescent="0.25">
      <c r="A19" s="74"/>
      <c r="B19" s="122"/>
      <c r="C19" s="123"/>
      <c r="D19" s="124"/>
      <c r="E19" s="75"/>
      <c r="F19" s="75">
        <v>0</v>
      </c>
      <c r="G19" s="75">
        <v>0</v>
      </c>
      <c r="H19" s="75">
        <f t="shared" si="0"/>
        <v>0</v>
      </c>
      <c r="I19" s="75">
        <v>0</v>
      </c>
      <c r="J19" s="75">
        <v>0</v>
      </c>
      <c r="K19" s="76">
        <f t="shared" si="1"/>
        <v>0</v>
      </c>
      <c r="L19" s="77"/>
      <c r="M19" s="70"/>
    </row>
    <row r="20" spans="1:14" ht="20.100000000000001" customHeight="1" x14ac:dyDescent="0.25">
      <c r="A20" s="74"/>
      <c r="B20" s="122"/>
      <c r="C20" s="123"/>
      <c r="D20" s="124"/>
      <c r="E20" s="75"/>
      <c r="F20" s="75">
        <v>0</v>
      </c>
      <c r="G20" s="75">
        <v>0</v>
      </c>
      <c r="H20" s="75">
        <f t="shared" si="0"/>
        <v>0</v>
      </c>
      <c r="I20" s="75">
        <v>0</v>
      </c>
      <c r="J20" s="75">
        <v>0</v>
      </c>
      <c r="K20" s="76">
        <f t="shared" si="1"/>
        <v>0</v>
      </c>
      <c r="L20" s="77"/>
      <c r="M20" s="70"/>
    </row>
    <row r="21" spans="1:14" ht="20.100000000000001" customHeight="1" x14ac:dyDescent="0.25">
      <c r="A21" s="74"/>
      <c r="B21" s="122"/>
      <c r="C21" s="123"/>
      <c r="D21" s="124"/>
      <c r="E21" s="75"/>
      <c r="F21" s="75">
        <v>0</v>
      </c>
      <c r="G21" s="75">
        <v>0</v>
      </c>
      <c r="H21" s="75">
        <f t="shared" si="0"/>
        <v>0</v>
      </c>
      <c r="I21" s="75">
        <v>0</v>
      </c>
      <c r="J21" s="75">
        <v>0</v>
      </c>
      <c r="K21" s="76">
        <f t="shared" si="1"/>
        <v>0</v>
      </c>
      <c r="L21" s="77"/>
      <c r="M21" s="70"/>
    </row>
    <row r="22" spans="1:14" ht="20.100000000000001" customHeight="1" x14ac:dyDescent="0.25">
      <c r="A22" s="74"/>
      <c r="B22" s="122"/>
      <c r="C22" s="123"/>
      <c r="D22" s="124"/>
      <c r="E22" s="75"/>
      <c r="F22" s="75">
        <v>0</v>
      </c>
      <c r="G22" s="75">
        <v>0</v>
      </c>
      <c r="H22" s="75">
        <f t="shared" si="0"/>
        <v>0</v>
      </c>
      <c r="I22" s="75">
        <v>0</v>
      </c>
      <c r="J22" s="75">
        <v>0</v>
      </c>
      <c r="K22" s="76">
        <f t="shared" si="1"/>
        <v>0</v>
      </c>
      <c r="L22" s="77"/>
      <c r="M22" s="78"/>
    </row>
    <row r="23" spans="1:14" ht="20.100000000000001" customHeight="1" x14ac:dyDescent="0.25">
      <c r="A23" s="74"/>
      <c r="B23" s="122"/>
      <c r="C23" s="123"/>
      <c r="D23" s="124"/>
      <c r="E23" s="75"/>
      <c r="F23" s="75">
        <v>0</v>
      </c>
      <c r="G23" s="75">
        <v>0</v>
      </c>
      <c r="H23" s="75">
        <f t="shared" si="0"/>
        <v>0</v>
      </c>
      <c r="I23" s="75">
        <v>0</v>
      </c>
      <c r="J23" s="75">
        <v>0</v>
      </c>
      <c r="K23" s="76">
        <f t="shared" si="1"/>
        <v>0</v>
      </c>
      <c r="L23" s="77"/>
      <c r="N23"/>
    </row>
    <row r="24" spans="1:14" ht="20.100000000000001" customHeight="1" x14ac:dyDescent="0.25">
      <c r="A24" s="106" t="s">
        <v>89</v>
      </c>
      <c r="B24" s="110"/>
      <c r="C24" s="125"/>
      <c r="D24" s="79"/>
      <c r="E24" s="76">
        <f>SUM(E15:E23)</f>
        <v>0</v>
      </c>
      <c r="F24" s="76">
        <f t="shared" ref="F24:L24" si="2">SUM(F15:F23)</f>
        <v>0</v>
      </c>
      <c r="G24" s="76">
        <f t="shared" si="2"/>
        <v>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>I24+J24</f>
        <v>0</v>
      </c>
      <c r="L24" s="80">
        <f t="shared" si="2"/>
        <v>0</v>
      </c>
      <c r="N24"/>
    </row>
    <row r="25" spans="1:14" ht="20.100000000000001" customHeight="1" x14ac:dyDescent="0.25">
      <c r="A25" s="81" t="s">
        <v>90</v>
      </c>
      <c r="B25" s="81"/>
      <c r="C25" s="81"/>
      <c r="M25" s="70"/>
      <c r="N25"/>
    </row>
    <row r="26" spans="1:14" ht="20.100000000000001" customHeight="1" x14ac:dyDescent="0.25">
      <c r="A26" s="66" t="s">
        <v>75</v>
      </c>
      <c r="B26" s="82" t="s">
        <v>91</v>
      </c>
      <c r="C26" s="82"/>
      <c r="D26" s="83"/>
      <c r="E26" s="67"/>
      <c r="F26" s="68" t="s">
        <v>77</v>
      </c>
      <c r="G26" s="68" t="s">
        <v>78</v>
      </c>
      <c r="H26" s="68" t="s">
        <v>79</v>
      </c>
      <c r="I26" s="68"/>
      <c r="J26" s="68"/>
      <c r="K26" s="68" t="s">
        <v>80</v>
      </c>
      <c r="L26" s="69"/>
      <c r="M26" s="70"/>
      <c r="N26"/>
    </row>
    <row r="27" spans="1:14" ht="20.100000000000001" customHeight="1" x14ac:dyDescent="0.25">
      <c r="A27" s="71" t="s">
        <v>81</v>
      </c>
      <c r="B27" s="84" t="s">
        <v>92</v>
      </c>
      <c r="C27" s="84" t="s">
        <v>76</v>
      </c>
      <c r="D27" s="85"/>
      <c r="E27" s="72" t="s">
        <v>82</v>
      </c>
      <c r="F27" s="72" t="s">
        <v>83</v>
      </c>
      <c r="G27" s="72" t="s">
        <v>84</v>
      </c>
      <c r="H27" s="72" t="s">
        <v>0</v>
      </c>
      <c r="I27" s="72" t="s">
        <v>85</v>
      </c>
      <c r="J27" s="72" t="s">
        <v>86</v>
      </c>
      <c r="K27" s="72" t="s">
        <v>87</v>
      </c>
      <c r="L27" s="73" t="s">
        <v>88</v>
      </c>
      <c r="M27" s="70"/>
      <c r="N27"/>
    </row>
    <row r="28" spans="1:14" ht="20.100000000000001" customHeight="1" x14ac:dyDescent="0.25">
      <c r="A28" s="74"/>
      <c r="B28" s="74"/>
      <c r="C28" s="108"/>
      <c r="D28" s="109"/>
      <c r="E28" s="75"/>
      <c r="F28" s="75">
        <v>0</v>
      </c>
      <c r="G28" s="75">
        <v>0</v>
      </c>
      <c r="H28" s="75">
        <f t="shared" ref="H28:H36" si="3">E28+F28-G28</f>
        <v>0</v>
      </c>
      <c r="I28" s="75">
        <v>0</v>
      </c>
      <c r="J28" s="75">
        <v>0</v>
      </c>
      <c r="K28" s="76">
        <f t="shared" ref="K28:K36" si="4">I28+J28</f>
        <v>0</v>
      </c>
      <c r="L28" s="77"/>
      <c r="M28" s="70"/>
      <c r="N28"/>
    </row>
    <row r="29" spans="1:14" ht="20.100000000000001" customHeight="1" x14ac:dyDescent="0.25">
      <c r="A29" s="74"/>
      <c r="B29" s="74"/>
      <c r="C29" s="108"/>
      <c r="D29" s="109"/>
      <c r="E29" s="75"/>
      <c r="F29" s="75">
        <v>0</v>
      </c>
      <c r="G29" s="75">
        <v>0</v>
      </c>
      <c r="H29" s="75">
        <f t="shared" si="3"/>
        <v>0</v>
      </c>
      <c r="I29" s="75">
        <v>0</v>
      </c>
      <c r="J29" s="75">
        <v>0</v>
      </c>
      <c r="K29" s="76">
        <f t="shared" si="4"/>
        <v>0</v>
      </c>
      <c r="L29" s="77"/>
      <c r="M29" s="70"/>
      <c r="N29"/>
    </row>
    <row r="30" spans="1:14" ht="20.100000000000001" customHeight="1" x14ac:dyDescent="0.25">
      <c r="A30" s="74"/>
      <c r="B30" s="74"/>
      <c r="C30" s="108"/>
      <c r="D30" s="109"/>
      <c r="E30" s="75"/>
      <c r="F30" s="75">
        <v>0</v>
      </c>
      <c r="G30" s="75">
        <v>0</v>
      </c>
      <c r="H30" s="75">
        <f t="shared" si="3"/>
        <v>0</v>
      </c>
      <c r="I30" s="75">
        <v>0</v>
      </c>
      <c r="J30" s="75">
        <v>0</v>
      </c>
      <c r="K30" s="76">
        <f t="shared" si="4"/>
        <v>0</v>
      </c>
      <c r="L30" s="77"/>
      <c r="M30" s="70"/>
      <c r="N30"/>
    </row>
    <row r="31" spans="1:14" ht="30.75" customHeight="1" x14ac:dyDescent="0.25">
      <c r="A31" s="74">
        <v>79000</v>
      </c>
      <c r="B31" s="74"/>
      <c r="C31" s="104"/>
      <c r="D31" s="105"/>
      <c r="E31" s="75"/>
      <c r="F31" s="75">
        <v>0</v>
      </c>
      <c r="G31" s="75">
        <v>0</v>
      </c>
      <c r="H31" s="75">
        <f t="shared" si="3"/>
        <v>0</v>
      </c>
      <c r="I31" s="75">
        <v>0</v>
      </c>
      <c r="J31" s="75">
        <v>0</v>
      </c>
      <c r="K31" s="76">
        <f t="shared" si="4"/>
        <v>0</v>
      </c>
      <c r="L31" s="77"/>
      <c r="M31" s="70"/>
      <c r="N31"/>
    </row>
    <row r="32" spans="1:14" ht="20.100000000000001" customHeight="1" x14ac:dyDescent="0.25">
      <c r="A32" s="74"/>
      <c r="B32" s="74"/>
      <c r="C32" s="74"/>
      <c r="D32" s="86"/>
      <c r="E32" s="75"/>
      <c r="F32" s="75">
        <v>0</v>
      </c>
      <c r="G32" s="75">
        <v>0</v>
      </c>
      <c r="H32" s="75">
        <f t="shared" si="3"/>
        <v>0</v>
      </c>
      <c r="I32" s="75">
        <v>0</v>
      </c>
      <c r="J32" s="75">
        <v>0</v>
      </c>
      <c r="K32" s="76">
        <f t="shared" si="4"/>
        <v>0</v>
      </c>
      <c r="L32" s="77"/>
      <c r="M32" s="70"/>
    </row>
    <row r="33" spans="1:14" ht="20.100000000000001" customHeight="1" x14ac:dyDescent="0.25">
      <c r="A33" s="74"/>
      <c r="B33" s="74"/>
      <c r="C33" s="74"/>
      <c r="D33" s="86"/>
      <c r="E33" s="75"/>
      <c r="F33" s="75">
        <v>0</v>
      </c>
      <c r="G33" s="75">
        <v>0</v>
      </c>
      <c r="H33" s="75">
        <f t="shared" si="3"/>
        <v>0</v>
      </c>
      <c r="I33" s="75">
        <v>0</v>
      </c>
      <c r="J33" s="75">
        <v>0</v>
      </c>
      <c r="K33" s="76">
        <f t="shared" si="4"/>
        <v>0</v>
      </c>
      <c r="L33" s="77"/>
      <c r="M33" s="78"/>
      <c r="N33"/>
    </row>
    <row r="34" spans="1:14" ht="20.100000000000001" customHeight="1" x14ac:dyDescent="0.25">
      <c r="A34" s="74"/>
      <c r="B34" s="74"/>
      <c r="C34" s="74"/>
      <c r="D34" s="86"/>
      <c r="E34" s="75"/>
      <c r="F34" s="75">
        <v>0</v>
      </c>
      <c r="G34" s="75">
        <v>0</v>
      </c>
      <c r="H34" s="75">
        <f t="shared" si="3"/>
        <v>0</v>
      </c>
      <c r="I34" s="75">
        <v>0</v>
      </c>
      <c r="J34" s="75">
        <v>0</v>
      </c>
      <c r="K34" s="76">
        <f t="shared" si="4"/>
        <v>0</v>
      </c>
      <c r="L34" s="77"/>
      <c r="N34"/>
    </row>
    <row r="35" spans="1:14" ht="20.100000000000001" customHeight="1" x14ac:dyDescent="0.25">
      <c r="A35" s="74"/>
      <c r="B35" s="74"/>
      <c r="C35" s="74"/>
      <c r="D35" s="86"/>
      <c r="E35" s="75"/>
      <c r="F35" s="75">
        <v>0</v>
      </c>
      <c r="G35" s="75">
        <v>0</v>
      </c>
      <c r="H35" s="75">
        <f t="shared" si="3"/>
        <v>0</v>
      </c>
      <c r="I35" s="75">
        <v>0</v>
      </c>
      <c r="J35" s="75">
        <v>0</v>
      </c>
      <c r="K35" s="76">
        <f t="shared" si="4"/>
        <v>0</v>
      </c>
      <c r="L35" s="77"/>
      <c r="M35" s="58"/>
      <c r="N35"/>
    </row>
    <row r="36" spans="1:14" ht="20.100000000000001" customHeight="1" x14ac:dyDescent="0.25">
      <c r="A36" s="74"/>
      <c r="B36" s="74"/>
      <c r="C36" s="74"/>
      <c r="D36" s="86"/>
      <c r="E36" s="75"/>
      <c r="F36" s="75">
        <v>0</v>
      </c>
      <c r="G36" s="75">
        <v>0</v>
      </c>
      <c r="H36" s="75">
        <f t="shared" si="3"/>
        <v>0</v>
      </c>
      <c r="I36" s="75">
        <v>0</v>
      </c>
      <c r="J36" s="75">
        <v>0</v>
      </c>
      <c r="K36" s="76">
        <f t="shared" si="4"/>
        <v>0</v>
      </c>
      <c r="L36" s="77"/>
      <c r="N36"/>
    </row>
    <row r="37" spans="1:14" ht="20.100000000000001" customHeight="1" x14ac:dyDescent="0.25">
      <c r="A37" s="106" t="s">
        <v>93</v>
      </c>
      <c r="B37" s="110"/>
      <c r="C37" s="110"/>
      <c r="D37" s="79"/>
      <c r="E37" s="76">
        <f>SUM(E28:E36)</f>
        <v>0</v>
      </c>
      <c r="F37" s="76">
        <f t="shared" ref="F37:J37" si="5">SUM(F28:F36)</f>
        <v>0</v>
      </c>
      <c r="G37" s="76">
        <f t="shared" si="5"/>
        <v>0</v>
      </c>
      <c r="H37" s="76">
        <f t="shared" si="5"/>
        <v>0</v>
      </c>
      <c r="I37" s="76">
        <f t="shared" si="5"/>
        <v>0</v>
      </c>
      <c r="J37" s="76">
        <f t="shared" si="5"/>
        <v>0</v>
      </c>
      <c r="K37" s="76">
        <f>I37+J37</f>
        <v>0</v>
      </c>
      <c r="L37" s="80">
        <f t="shared" ref="L37" si="6">SUM(L28:L36)</f>
        <v>0</v>
      </c>
      <c r="N37"/>
    </row>
    <row r="38" spans="1:14" ht="20.100000000000001" customHeight="1" x14ac:dyDescent="0.25">
      <c r="N38"/>
    </row>
    <row r="39" spans="1:14" ht="20.100000000000001" customHeight="1" x14ac:dyDescent="0.25">
      <c r="A39" s="81" t="s">
        <v>94</v>
      </c>
      <c r="B39" s="81"/>
      <c r="C39" s="81"/>
      <c r="D39" s="81"/>
      <c r="E39" s="58">
        <f t="shared" ref="E39:L39" si="7">E24+E37</f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58">
        <f t="shared" si="7"/>
        <v>0</v>
      </c>
      <c r="L39" s="58">
        <f t="shared" si="7"/>
        <v>0</v>
      </c>
      <c r="N39"/>
    </row>
    <row r="40" spans="1:14" ht="20.100000000000001" customHeight="1" x14ac:dyDescent="0.25">
      <c r="A40" s="81"/>
      <c r="B40" s="81"/>
      <c r="C40" s="81"/>
      <c r="D40" s="81"/>
      <c r="E40" s="58"/>
      <c r="F40" s="58"/>
      <c r="G40" s="58"/>
      <c r="H40" s="58"/>
      <c r="I40" s="58"/>
      <c r="J40" s="58"/>
      <c r="K40" s="58"/>
      <c r="L40" s="58"/>
      <c r="N40"/>
    </row>
    <row r="41" spans="1:14" ht="17.25" customHeight="1" x14ac:dyDescent="0.25">
      <c r="N41"/>
    </row>
    <row r="42" spans="1:14" ht="17.25" customHeight="1" x14ac:dyDescent="0.25">
      <c r="N42"/>
    </row>
    <row r="43" spans="1:14" ht="14.25" customHeight="1" x14ac:dyDescent="0.25">
      <c r="N43"/>
    </row>
    <row r="44" spans="1:14" ht="18" customHeight="1" x14ac:dyDescent="0.25">
      <c r="M44" s="51" t="s">
        <v>95</v>
      </c>
      <c r="N44"/>
    </row>
    <row r="45" spans="1:14" ht="12.75" customHeight="1" x14ac:dyDescent="0.25">
      <c r="M45"/>
      <c r="N45"/>
    </row>
    <row r="46" spans="1:14" x14ac:dyDescent="0.25">
      <c r="A46" s="81" t="s">
        <v>96</v>
      </c>
      <c r="M46" s="70"/>
    </row>
    <row r="47" spans="1:14" x14ac:dyDescent="0.25">
      <c r="A47" s="66" t="s">
        <v>75</v>
      </c>
      <c r="B47" s="82" t="s">
        <v>91</v>
      </c>
      <c r="C47" s="82"/>
      <c r="D47" s="83"/>
      <c r="E47" s="68" t="s">
        <v>97</v>
      </c>
      <c r="F47" s="68"/>
      <c r="G47" s="68"/>
      <c r="H47" s="68" t="s">
        <v>78</v>
      </c>
      <c r="I47" s="68" t="s">
        <v>78</v>
      </c>
      <c r="J47" s="68" t="s">
        <v>79</v>
      </c>
      <c r="K47" s="68"/>
      <c r="L47" s="68"/>
      <c r="M47" s="87" t="s">
        <v>80</v>
      </c>
      <c r="N47" s="88"/>
    </row>
    <row r="48" spans="1:14" x14ac:dyDescent="0.25">
      <c r="A48" s="71" t="s">
        <v>81</v>
      </c>
      <c r="B48" s="84" t="s">
        <v>92</v>
      </c>
      <c r="C48" s="111" t="s">
        <v>98</v>
      </c>
      <c r="D48" s="112"/>
      <c r="E48" s="72" t="s">
        <v>99</v>
      </c>
      <c r="F48" s="72" t="s">
        <v>100</v>
      </c>
      <c r="G48" s="72" t="s">
        <v>82</v>
      </c>
      <c r="H48" s="72" t="s">
        <v>83</v>
      </c>
      <c r="I48" s="72" t="s">
        <v>84</v>
      </c>
      <c r="J48" s="72" t="s">
        <v>0</v>
      </c>
      <c r="K48" s="72" t="s">
        <v>85</v>
      </c>
      <c r="L48" s="72" t="s">
        <v>86</v>
      </c>
      <c r="M48" s="72" t="s">
        <v>87</v>
      </c>
      <c r="N48" s="73" t="s">
        <v>88</v>
      </c>
    </row>
    <row r="49" spans="1:14" x14ac:dyDescent="0.25">
      <c r="A49" s="74"/>
      <c r="B49" s="74"/>
      <c r="C49" s="108"/>
      <c r="D49" s="109"/>
      <c r="E49" s="75"/>
      <c r="F49" s="89"/>
      <c r="G49" s="75">
        <f>E49*F49</f>
        <v>0</v>
      </c>
      <c r="H49" s="75">
        <v>0</v>
      </c>
      <c r="I49" s="75">
        <v>0</v>
      </c>
      <c r="J49" s="75">
        <f>G49+H49-I49</f>
        <v>0</v>
      </c>
      <c r="K49" s="75">
        <v>0</v>
      </c>
      <c r="L49" s="75">
        <v>0</v>
      </c>
      <c r="M49" s="90">
        <f t="shared" ref="M49:M57" si="8">K49+L49</f>
        <v>0</v>
      </c>
      <c r="N49" s="77">
        <f>I49</f>
        <v>0</v>
      </c>
    </row>
    <row r="50" spans="1:14" s="96" customFormat="1" ht="14.25" customHeight="1" x14ac:dyDescent="0.25">
      <c r="A50" s="91"/>
      <c r="B50" s="91"/>
      <c r="C50" s="104"/>
      <c r="D50" s="105"/>
      <c r="E50" s="92"/>
      <c r="F50" s="93"/>
      <c r="G50" s="75">
        <f t="shared" ref="G50:G57" si="9">E50*F50</f>
        <v>0</v>
      </c>
      <c r="H50" s="92">
        <v>0</v>
      </c>
      <c r="I50" s="92">
        <v>0</v>
      </c>
      <c r="J50" s="92">
        <f t="shared" ref="J50:J57" si="10">G50+H50-I50</f>
        <v>0</v>
      </c>
      <c r="K50" s="75">
        <v>0</v>
      </c>
      <c r="L50" s="92">
        <v>0</v>
      </c>
      <c r="M50" s="94">
        <f t="shared" si="8"/>
        <v>0</v>
      </c>
      <c r="N50" s="95"/>
    </row>
    <row r="51" spans="1:14" x14ac:dyDescent="0.25">
      <c r="A51" s="74"/>
      <c r="B51" s="74"/>
      <c r="C51" s="104"/>
      <c r="D51" s="105"/>
      <c r="E51" s="75"/>
      <c r="F51" s="89"/>
      <c r="G51" s="75">
        <f t="shared" si="9"/>
        <v>0</v>
      </c>
      <c r="H51" s="75">
        <v>0</v>
      </c>
      <c r="I51" s="75">
        <v>0</v>
      </c>
      <c r="J51" s="75">
        <f t="shared" si="10"/>
        <v>0</v>
      </c>
      <c r="K51" s="75">
        <v>0</v>
      </c>
      <c r="L51" s="75">
        <v>0</v>
      </c>
      <c r="M51" s="90">
        <f t="shared" si="8"/>
        <v>0</v>
      </c>
      <c r="N51" s="77"/>
    </row>
    <row r="52" spans="1:14" x14ac:dyDescent="0.25">
      <c r="A52" s="74"/>
      <c r="B52" s="74"/>
      <c r="C52" s="74"/>
      <c r="D52" s="86"/>
      <c r="E52" s="75"/>
      <c r="F52" s="89"/>
      <c r="G52" s="75">
        <f t="shared" si="9"/>
        <v>0</v>
      </c>
      <c r="H52" s="75">
        <v>0</v>
      </c>
      <c r="I52" s="75">
        <v>0</v>
      </c>
      <c r="J52" s="75">
        <f t="shared" si="10"/>
        <v>0</v>
      </c>
      <c r="K52" s="75">
        <v>0</v>
      </c>
      <c r="L52" s="75">
        <v>0</v>
      </c>
      <c r="M52" s="90">
        <f t="shared" si="8"/>
        <v>0</v>
      </c>
      <c r="N52" s="77"/>
    </row>
    <row r="53" spans="1:14" x14ac:dyDescent="0.25">
      <c r="A53" s="74"/>
      <c r="B53" s="74"/>
      <c r="C53" s="74"/>
      <c r="D53" s="86"/>
      <c r="E53" s="75"/>
      <c r="F53" s="89"/>
      <c r="G53" s="75">
        <f t="shared" si="9"/>
        <v>0</v>
      </c>
      <c r="H53" s="75">
        <v>0</v>
      </c>
      <c r="I53" s="75">
        <v>0</v>
      </c>
      <c r="J53" s="75">
        <f t="shared" si="10"/>
        <v>0</v>
      </c>
      <c r="K53" s="75">
        <v>0</v>
      </c>
      <c r="L53" s="75">
        <v>0</v>
      </c>
      <c r="M53" s="90">
        <f t="shared" si="8"/>
        <v>0</v>
      </c>
      <c r="N53" s="77"/>
    </row>
    <row r="54" spans="1:14" x14ac:dyDescent="0.25">
      <c r="A54" s="74"/>
      <c r="B54" s="74"/>
      <c r="C54" s="74"/>
      <c r="D54" s="86"/>
      <c r="E54" s="75"/>
      <c r="F54" s="89"/>
      <c r="G54" s="75">
        <f t="shared" si="9"/>
        <v>0</v>
      </c>
      <c r="H54" s="75">
        <v>0</v>
      </c>
      <c r="I54" s="75">
        <v>0</v>
      </c>
      <c r="J54" s="75">
        <f t="shared" si="10"/>
        <v>0</v>
      </c>
      <c r="K54" s="75">
        <v>0</v>
      </c>
      <c r="L54" s="75">
        <v>0</v>
      </c>
      <c r="M54" s="90">
        <f t="shared" si="8"/>
        <v>0</v>
      </c>
      <c r="N54" s="77"/>
    </row>
    <row r="55" spans="1:14" x14ac:dyDescent="0.25">
      <c r="A55" s="74"/>
      <c r="B55" s="74"/>
      <c r="C55" s="74"/>
      <c r="D55" s="86"/>
      <c r="E55" s="75"/>
      <c r="F55" s="89"/>
      <c r="G55" s="75">
        <f t="shared" si="9"/>
        <v>0</v>
      </c>
      <c r="H55" s="75">
        <v>0</v>
      </c>
      <c r="I55" s="75">
        <v>0</v>
      </c>
      <c r="J55" s="75">
        <f t="shared" si="10"/>
        <v>0</v>
      </c>
      <c r="K55" s="75">
        <v>0</v>
      </c>
      <c r="L55" s="75">
        <v>0</v>
      </c>
      <c r="M55" s="90">
        <f t="shared" si="8"/>
        <v>0</v>
      </c>
      <c r="N55" s="77"/>
    </row>
    <row r="56" spans="1:14" x14ac:dyDescent="0.25">
      <c r="A56" s="74"/>
      <c r="B56" s="74"/>
      <c r="C56" s="74"/>
      <c r="D56" s="86"/>
      <c r="E56" s="75"/>
      <c r="F56" s="89"/>
      <c r="G56" s="75">
        <f t="shared" si="9"/>
        <v>0</v>
      </c>
      <c r="H56" s="75">
        <v>0</v>
      </c>
      <c r="I56" s="75">
        <v>0</v>
      </c>
      <c r="J56" s="75">
        <f t="shared" si="10"/>
        <v>0</v>
      </c>
      <c r="K56" s="75">
        <v>0</v>
      </c>
      <c r="L56" s="75">
        <v>0</v>
      </c>
      <c r="M56" s="90">
        <f t="shared" si="8"/>
        <v>0</v>
      </c>
      <c r="N56" s="77"/>
    </row>
    <row r="57" spans="1:14" x14ac:dyDescent="0.25">
      <c r="A57" s="74"/>
      <c r="B57" s="74"/>
      <c r="C57" s="74"/>
      <c r="D57" s="86"/>
      <c r="E57" s="75"/>
      <c r="F57" s="89"/>
      <c r="G57" s="75">
        <f t="shared" si="9"/>
        <v>0</v>
      </c>
      <c r="H57" s="75">
        <v>0</v>
      </c>
      <c r="I57" s="75">
        <v>0</v>
      </c>
      <c r="J57" s="75">
        <f t="shared" si="10"/>
        <v>0</v>
      </c>
      <c r="K57" s="75">
        <v>0</v>
      </c>
      <c r="L57" s="75">
        <v>0</v>
      </c>
      <c r="M57" s="90">
        <f t="shared" si="8"/>
        <v>0</v>
      </c>
      <c r="N57" s="77"/>
    </row>
    <row r="58" spans="1:14" x14ac:dyDescent="0.25">
      <c r="A58" s="106" t="s">
        <v>101</v>
      </c>
      <c r="B58" s="107"/>
      <c r="C58" s="107"/>
      <c r="D58" s="97"/>
      <c r="E58" s="76">
        <f>SUM(E49:E57)</f>
        <v>0</v>
      </c>
      <c r="F58" s="76">
        <f t="shared" ref="F58:N58" si="11">SUM(F49:F57)</f>
        <v>0</v>
      </c>
      <c r="G58" s="76">
        <f t="shared" si="11"/>
        <v>0</v>
      </c>
      <c r="H58" s="76">
        <f t="shared" si="11"/>
        <v>0</v>
      </c>
      <c r="I58" s="76">
        <f t="shared" si="11"/>
        <v>0</v>
      </c>
      <c r="J58" s="76">
        <f t="shared" si="11"/>
        <v>0</v>
      </c>
      <c r="K58" s="76">
        <f t="shared" si="11"/>
        <v>0</v>
      </c>
      <c r="L58" s="76">
        <f t="shared" si="11"/>
        <v>0</v>
      </c>
      <c r="M58" s="90">
        <f>K58+L58</f>
        <v>0</v>
      </c>
      <c r="N58" s="98">
        <f t="shared" si="11"/>
        <v>0</v>
      </c>
    </row>
    <row r="60" spans="1:14" x14ac:dyDescent="0.25">
      <c r="A60" s="81" t="s">
        <v>102</v>
      </c>
      <c r="B60" s="81"/>
      <c r="C60" s="81"/>
      <c r="H60" s="58" t="s">
        <v>103</v>
      </c>
    </row>
    <row r="62" spans="1:14" x14ac:dyDescent="0.25">
      <c r="A62" t="s">
        <v>54</v>
      </c>
      <c r="H62" s="99"/>
    </row>
    <row r="63" spans="1:14" x14ac:dyDescent="0.25">
      <c r="A63" s="100" t="s">
        <v>55</v>
      </c>
      <c r="B63" s="100"/>
      <c r="C63" s="100"/>
      <c r="D63" s="100"/>
      <c r="E63" s="101" t="s">
        <v>56</v>
      </c>
      <c r="H63" s="51" t="s">
        <v>104</v>
      </c>
    </row>
    <row r="64" spans="1:14" x14ac:dyDescent="0.25">
      <c r="H64" s="51" t="s">
        <v>104</v>
      </c>
    </row>
    <row r="65" spans="1:8" x14ac:dyDescent="0.25">
      <c r="A65" t="s">
        <v>54</v>
      </c>
      <c r="H65" s="51" t="s">
        <v>104</v>
      </c>
    </row>
    <row r="66" spans="1:8" x14ac:dyDescent="0.25">
      <c r="A66" s="100" t="s">
        <v>57</v>
      </c>
      <c r="B66" s="100"/>
      <c r="C66" s="100"/>
      <c r="D66" s="100"/>
      <c r="E66" s="101" t="s">
        <v>56</v>
      </c>
      <c r="H66" s="51" t="s">
        <v>104</v>
      </c>
    </row>
    <row r="67" spans="1:8" x14ac:dyDescent="0.25">
      <c r="A67" s="100"/>
      <c r="B67" s="100"/>
      <c r="C67" s="100"/>
      <c r="D67" s="100"/>
      <c r="E67" s="101"/>
      <c r="H67" s="51" t="s">
        <v>104</v>
      </c>
    </row>
    <row r="68" spans="1:8" x14ac:dyDescent="0.25">
      <c r="A68" s="100" t="s">
        <v>58</v>
      </c>
      <c r="B68" s="100"/>
      <c r="C68" s="100"/>
      <c r="D68" s="100"/>
      <c r="E68" s="101"/>
    </row>
    <row r="69" spans="1:8" x14ac:dyDescent="0.25">
      <c r="A69" s="100" t="s">
        <v>59</v>
      </c>
      <c r="B69" s="100"/>
      <c r="C69" s="100"/>
      <c r="D69" s="100"/>
      <c r="E69" s="101" t="s">
        <v>56</v>
      </c>
      <c r="H69" s="58" t="s">
        <v>105</v>
      </c>
    </row>
    <row r="71" spans="1:8" x14ac:dyDescent="0.25">
      <c r="A71" s="100" t="s">
        <v>58</v>
      </c>
      <c r="H71" s="51" t="s">
        <v>104</v>
      </c>
    </row>
    <row r="72" spans="1:8" x14ac:dyDescent="0.25">
      <c r="A72" s="100" t="s">
        <v>60</v>
      </c>
      <c r="E72" s="101" t="s">
        <v>56</v>
      </c>
      <c r="H72" s="51" t="s">
        <v>104</v>
      </c>
    </row>
    <row r="73" spans="1:8" x14ac:dyDescent="0.25">
      <c r="H73" s="51" t="s">
        <v>104</v>
      </c>
    </row>
    <row r="74" spans="1:8" x14ac:dyDescent="0.25">
      <c r="A74" s="100" t="s">
        <v>58</v>
      </c>
      <c r="H74" s="51" t="s">
        <v>104</v>
      </c>
    </row>
    <row r="75" spans="1:8" x14ac:dyDescent="0.25">
      <c r="A75" s="100" t="s">
        <v>61</v>
      </c>
      <c r="B75" s="100"/>
      <c r="C75" s="100"/>
      <c r="D75" s="100"/>
      <c r="E75" s="101" t="s">
        <v>56</v>
      </c>
      <c r="H75" s="51" t="s">
        <v>104</v>
      </c>
    </row>
    <row r="76" spans="1:8" x14ac:dyDescent="0.25">
      <c r="A76" s="100"/>
      <c r="B76" s="100"/>
      <c r="C76" s="100"/>
      <c r="D76" s="100"/>
      <c r="E76" s="101"/>
    </row>
  </sheetData>
  <mergeCells count="34">
    <mergeCell ref="A7:B7"/>
    <mergeCell ref="C7:E7"/>
    <mergeCell ref="G7:J7"/>
    <mergeCell ref="L7:M7"/>
    <mergeCell ref="C8:E8"/>
    <mergeCell ref="G8:J8"/>
    <mergeCell ref="L8:M8"/>
    <mergeCell ref="A9:B9"/>
    <mergeCell ref="L9:M9"/>
    <mergeCell ref="A10:B10"/>
    <mergeCell ref="C10:E10"/>
    <mergeCell ref="G10:J10"/>
    <mergeCell ref="L10:M10"/>
    <mergeCell ref="C28:D28"/>
    <mergeCell ref="B13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4:C24"/>
    <mergeCell ref="C50:D50"/>
    <mergeCell ref="C51:D51"/>
    <mergeCell ref="A58:C58"/>
    <mergeCell ref="C29:D29"/>
    <mergeCell ref="C30:D30"/>
    <mergeCell ref="C31:D31"/>
    <mergeCell ref="A37:C37"/>
    <mergeCell ref="C48:D48"/>
    <mergeCell ref="C49:D49"/>
  </mergeCells>
  <pageMargins left="0.2" right="0.2" top="0.5" bottom="0.5" header="0.3" footer="0.3"/>
  <pageSetup scale="7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Multi Dept</vt:lpstr>
      <vt:lpstr>ORG 1</vt:lpstr>
      <vt:lpstr>ORG 2</vt:lpstr>
      <vt:lpstr>ORG 3</vt:lpstr>
      <vt:lpstr>ORG 4</vt:lpstr>
      <vt:lpstr>'ORG 1'!Print_Area</vt:lpstr>
      <vt:lpstr>'ORG 2'!Print_Area</vt:lpstr>
      <vt:lpstr>'ORG 3'!Print_Area</vt:lpstr>
      <vt:lpstr>'ORG 4'!Print_Area</vt:lpstr>
      <vt:lpstr>'Multi Dept'!Print_Titles</vt:lpstr>
    </vt:vector>
  </TitlesOfParts>
  <Company>Morehouse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Morehouse User</dc:creator>
  <cp:lastModifiedBy>McMichael, Jr., Waverly</cp:lastModifiedBy>
  <cp:lastPrinted>2015-11-03T17:55:45Z</cp:lastPrinted>
  <dcterms:created xsi:type="dcterms:W3CDTF">2011-06-06T19:36:28Z</dcterms:created>
  <dcterms:modified xsi:type="dcterms:W3CDTF">2016-11-16T17:42:18Z</dcterms:modified>
</cp:coreProperties>
</file>